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24226"/>
  <mc:AlternateContent xmlns:mc="http://schemas.openxmlformats.org/markup-compatibility/2006">
    <mc:Choice Requires="x15">
      <x15ac:absPath xmlns:x15ac="http://schemas.microsoft.com/office/spreadsheetml/2010/11/ac" url="https://nccommunitycolleges.sharepoint.com/sites/College&amp;CareerReadiness/Shared Documents/Professional Development and Distance Learning/Webinars/2024-2025/Basis Skills Progress Performance Measures/"/>
    </mc:Choice>
  </mc:AlternateContent>
  <xr:revisionPtr revIDLastSave="0" documentId="8_{58944708-166A-4A29-B093-C4B34F0C05DC}" xr6:coauthVersionLast="47" xr6:coauthVersionMax="47" xr10:uidLastSave="{00000000-0000-0000-0000-000000000000}"/>
  <bookViews>
    <workbookView xWindow="28680" yWindow="-120" windowWidth="29040" windowHeight="15720" tabRatio="674" activeTab="1" xr2:uid="{00000000-000D-0000-FFFF-FFFF00000000}"/>
  </bookViews>
  <sheets>
    <sheet name="Performance Summary" sheetId="20" r:id="rId1"/>
    <sheet name="1" sheetId="25" r:id="rId2"/>
    <sheet name="2" sheetId="13" r:id="rId3"/>
    <sheet name="3" sheetId="73" r:id="rId4"/>
    <sheet name="4" sheetId="74" r:id="rId5"/>
    <sheet name="5" sheetId="75" r:id="rId6"/>
    <sheet name="6" sheetId="76" r:id="rId7"/>
    <sheet name="7" sheetId="78" r:id="rId8"/>
    <sheet name="C1" sheetId="39" state="hidden" r:id="rId9"/>
    <sheet name="C2" sheetId="41" state="hidden" r:id="rId10"/>
    <sheet name="C3" sheetId="43" state="hidden" r:id="rId11"/>
    <sheet name="D1" sheetId="40" state="hidden" r:id="rId12"/>
    <sheet name="D2" sheetId="42" state="hidden" r:id="rId13"/>
    <sheet name="D3" sheetId="44" state="hidden" r:id="rId14"/>
  </sheets>
  <externalReferences>
    <externalReference r:id="rId15"/>
    <externalReference r:id="rId16"/>
  </externalReferences>
  <definedNames>
    <definedName name="_xlnm._FilterDatabase" localSheetId="1" hidden="1">'1'!$A$7:$U$65</definedName>
    <definedName name="_xlnm._FilterDatabase" localSheetId="2" hidden="1">'2'!$A$7:$R$65</definedName>
    <definedName name="_xlnm._FilterDatabase" localSheetId="3" hidden="1">'3'!$A$8:$S$65</definedName>
    <definedName name="_xlnm._FilterDatabase" localSheetId="4" hidden="1">'4'!$A$8:$W$66</definedName>
    <definedName name="_xlnm._FilterDatabase" localSheetId="5" hidden="1">'5'!$A$8:$W$66</definedName>
    <definedName name="_xlnm._FilterDatabase" localSheetId="6" hidden="1">'6'!$A$9:$AJ$67</definedName>
    <definedName name="_xlnm._FilterDatabase" localSheetId="7" hidden="1">'7'!$A$7:$Y$65</definedName>
    <definedName name="_xlnm._FilterDatabase" localSheetId="8" hidden="1">'C1'!$A$5:$AP$63</definedName>
    <definedName name="_xlnm._FilterDatabase" localSheetId="9" hidden="1">'C2'!$A$5:$T$63</definedName>
    <definedName name="_xlnm._FilterDatabase" localSheetId="10" hidden="1">'C3'!$A$4:$U$62</definedName>
    <definedName name="_xlnm._FilterDatabase" localSheetId="11" hidden="1">'D1'!$A$5:$AP$63</definedName>
    <definedName name="_xlnm._FilterDatabase" localSheetId="12" hidden="1">'D2'!$A$5:$T$63</definedName>
    <definedName name="_xlnm._FilterDatabase" localSheetId="13" hidden="1">'D3'!$A$4:$U$62</definedName>
    <definedName name="_xlnm._FilterDatabase" localSheetId="0" hidden="1">'Performance Summary'!$A$13:$N$71</definedName>
    <definedName name="a">#REF!</definedName>
    <definedName name="aa">#REF!</definedName>
    <definedName name="APPHEAD">#REF!</definedName>
    <definedName name="as">#REF!</definedName>
    <definedName name="CF1200BUD">#REF!</definedName>
    <definedName name="CF1200ENC">#REF!</definedName>
    <definedName name="CF1200PD">#REF!</definedName>
    <definedName name="CF1400BUD">#REF!</definedName>
    <definedName name="CF1400ENC">#REF!</definedName>
    <definedName name="CF1400PD">#REF!</definedName>
    <definedName name="CHHEAD">#REF!</definedName>
    <definedName name="COL_UNC">#REF!</definedName>
    <definedName name="CUR_COMP_200503">#REF!</definedName>
    <definedName name="CUR1200BUD">#REF!</definedName>
    <definedName name="CUR1200ENC">#REF!</definedName>
    <definedName name="CUR1200PD">#REF!</definedName>
    <definedName name="CUR1400BUD">[1]LOR!$C$7</definedName>
    <definedName name="CUR1400ENC">[1]LOR!$E$7</definedName>
    <definedName name="CUR1400PD">[1]LOR!$G$7</definedName>
    <definedName name="ExpReq">[2]Sheet2!$A$1:$A$5</definedName>
    <definedName name="Ext">#REF!</definedName>
    <definedName name="PAGE_17">#REF!</definedName>
    <definedName name="PAGE1">#REF!</definedName>
    <definedName name="PAGE10">#REF!</definedName>
    <definedName name="PAGE11">#REF!</definedName>
    <definedName name="PAGE12">#REF!</definedName>
    <definedName name="PAGE13">#REF!</definedName>
    <definedName name="PAGE14">#REF!</definedName>
    <definedName name="PAGE15">#REF!</definedName>
    <definedName name="PAGE16">#REF!</definedName>
    <definedName name="PAGE17">#REF!</definedName>
    <definedName name="PAGE18">#REF!</definedName>
    <definedName name="PAGE19">#REF!</definedName>
    <definedName name="PAGE2">#REF!</definedName>
    <definedName name="PAGE20">#REF!</definedName>
    <definedName name="PAGE3">#REF!</definedName>
    <definedName name="PAGE4">#REF!</definedName>
    <definedName name="PAGE5">#REF!</definedName>
    <definedName name="PAGE6">#REF!</definedName>
    <definedName name="PAGE7">#REF!</definedName>
    <definedName name="PAGE8">#REF!</definedName>
    <definedName name="PAGE9">#REF!</definedName>
    <definedName name="PART1">#REF!</definedName>
    <definedName name="PART2">#REF!</definedName>
    <definedName name="PART3">#REF!</definedName>
    <definedName name="PART4A">#REF!</definedName>
    <definedName name="PART4B">#REF!</definedName>
    <definedName name="PART5">#REF!</definedName>
    <definedName name="PART6A">#REF!</definedName>
    <definedName name="PART6B">#REF!</definedName>
    <definedName name="PART6C">#REF!</definedName>
    <definedName name="PART7B">#REF!</definedName>
    <definedName name="PART7C">#REF!</definedName>
    <definedName name="PART8">#REF!</definedName>
    <definedName name="_xlnm.Print_Area">#REF!</definedName>
    <definedName name="RATIONALE">#REF!</definedName>
    <definedName name="RATIONALE2">#REF!</definedName>
    <definedName name="RESBALANCE">[1]RESERVE!$G$7</definedName>
    <definedName name="SALHEAD">#REF!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62" i="44" l="1"/>
  <c r="M62" i="44"/>
  <c r="K62" i="44"/>
  <c r="J62" i="44"/>
  <c r="H62" i="44"/>
  <c r="G62" i="44"/>
  <c r="E62" i="44"/>
  <c r="D62" i="44"/>
  <c r="N61" i="44"/>
  <c r="M61" i="44"/>
  <c r="K61" i="44"/>
  <c r="J61" i="44"/>
  <c r="H61" i="44"/>
  <c r="G61" i="44"/>
  <c r="E61" i="44"/>
  <c r="D61" i="44"/>
  <c r="N60" i="44"/>
  <c r="M60" i="44"/>
  <c r="K60" i="44"/>
  <c r="J60" i="44"/>
  <c r="H60" i="44"/>
  <c r="G60" i="44"/>
  <c r="E60" i="44"/>
  <c r="D60" i="44"/>
  <c r="N59" i="44"/>
  <c r="M59" i="44"/>
  <c r="K59" i="44"/>
  <c r="J59" i="44"/>
  <c r="H59" i="44"/>
  <c r="G59" i="44"/>
  <c r="E59" i="44"/>
  <c r="D59" i="44"/>
  <c r="N58" i="44"/>
  <c r="M58" i="44"/>
  <c r="K58" i="44"/>
  <c r="J58" i="44"/>
  <c r="H58" i="44"/>
  <c r="G58" i="44"/>
  <c r="E58" i="44"/>
  <c r="D58" i="44"/>
  <c r="N57" i="44"/>
  <c r="M57" i="44"/>
  <c r="K57" i="44"/>
  <c r="J57" i="44"/>
  <c r="H57" i="44"/>
  <c r="G57" i="44"/>
  <c r="E57" i="44"/>
  <c r="D57" i="44"/>
  <c r="N56" i="44"/>
  <c r="M56" i="44"/>
  <c r="K56" i="44"/>
  <c r="J56" i="44"/>
  <c r="H56" i="44"/>
  <c r="G56" i="44"/>
  <c r="E56" i="44"/>
  <c r="D56" i="44"/>
  <c r="N55" i="44"/>
  <c r="M55" i="44"/>
  <c r="K55" i="44"/>
  <c r="J55" i="44"/>
  <c r="H55" i="44"/>
  <c r="G55" i="44"/>
  <c r="E55" i="44"/>
  <c r="D55" i="44"/>
  <c r="N54" i="44"/>
  <c r="M54" i="44"/>
  <c r="K54" i="44"/>
  <c r="J54" i="44"/>
  <c r="H54" i="44"/>
  <c r="G54" i="44"/>
  <c r="E54" i="44"/>
  <c r="D54" i="44"/>
  <c r="N53" i="44"/>
  <c r="M53" i="44"/>
  <c r="K53" i="44"/>
  <c r="J53" i="44"/>
  <c r="H53" i="44"/>
  <c r="G53" i="44"/>
  <c r="E53" i="44"/>
  <c r="D53" i="44"/>
  <c r="N52" i="44"/>
  <c r="M52" i="44"/>
  <c r="K52" i="44"/>
  <c r="J52" i="44"/>
  <c r="H52" i="44"/>
  <c r="G52" i="44"/>
  <c r="E52" i="44"/>
  <c r="D52" i="44"/>
  <c r="N51" i="44"/>
  <c r="M51" i="44"/>
  <c r="K51" i="44"/>
  <c r="J51" i="44"/>
  <c r="H51" i="44"/>
  <c r="G51" i="44"/>
  <c r="E51" i="44"/>
  <c r="D51" i="44"/>
  <c r="N50" i="44"/>
  <c r="M50" i="44"/>
  <c r="K50" i="44"/>
  <c r="J50" i="44"/>
  <c r="H50" i="44"/>
  <c r="G50" i="44"/>
  <c r="E50" i="44"/>
  <c r="D50" i="44"/>
  <c r="N49" i="44"/>
  <c r="M49" i="44"/>
  <c r="K49" i="44"/>
  <c r="J49" i="44"/>
  <c r="H49" i="44"/>
  <c r="G49" i="44"/>
  <c r="E49" i="44"/>
  <c r="D49" i="44"/>
  <c r="N48" i="44"/>
  <c r="M48" i="44"/>
  <c r="K48" i="44"/>
  <c r="J48" i="44"/>
  <c r="H48" i="44"/>
  <c r="G48" i="44"/>
  <c r="E48" i="44"/>
  <c r="D48" i="44"/>
  <c r="N47" i="44"/>
  <c r="M47" i="44"/>
  <c r="K47" i="44"/>
  <c r="J47" i="44"/>
  <c r="H47" i="44"/>
  <c r="G47" i="44"/>
  <c r="E47" i="44"/>
  <c r="D47" i="44"/>
  <c r="N46" i="44"/>
  <c r="M46" i="44"/>
  <c r="K46" i="44"/>
  <c r="J46" i="44"/>
  <c r="H46" i="44"/>
  <c r="G46" i="44"/>
  <c r="E46" i="44"/>
  <c r="D46" i="44"/>
  <c r="N45" i="44"/>
  <c r="M45" i="44"/>
  <c r="K45" i="44"/>
  <c r="J45" i="44"/>
  <c r="H45" i="44"/>
  <c r="G45" i="44"/>
  <c r="E45" i="44"/>
  <c r="D45" i="44"/>
  <c r="N44" i="44"/>
  <c r="M44" i="44"/>
  <c r="K44" i="44"/>
  <c r="J44" i="44"/>
  <c r="H44" i="44"/>
  <c r="G44" i="44"/>
  <c r="E44" i="44"/>
  <c r="D44" i="44"/>
  <c r="N43" i="44"/>
  <c r="M43" i="44"/>
  <c r="K43" i="44"/>
  <c r="J43" i="44"/>
  <c r="H43" i="44"/>
  <c r="G43" i="44"/>
  <c r="E43" i="44"/>
  <c r="D43" i="44"/>
  <c r="N42" i="44"/>
  <c r="M42" i="44"/>
  <c r="K42" i="44"/>
  <c r="J42" i="44"/>
  <c r="H42" i="44"/>
  <c r="G42" i="44"/>
  <c r="E42" i="44"/>
  <c r="D42" i="44"/>
  <c r="N41" i="44"/>
  <c r="M41" i="44"/>
  <c r="K41" i="44"/>
  <c r="J41" i="44"/>
  <c r="H41" i="44"/>
  <c r="G41" i="44"/>
  <c r="E41" i="44"/>
  <c r="D41" i="44"/>
  <c r="N40" i="44"/>
  <c r="M40" i="44"/>
  <c r="K40" i="44"/>
  <c r="J40" i="44"/>
  <c r="H40" i="44"/>
  <c r="G40" i="44"/>
  <c r="E40" i="44"/>
  <c r="D40" i="44"/>
  <c r="N39" i="44"/>
  <c r="M39" i="44"/>
  <c r="K39" i="44"/>
  <c r="J39" i="44"/>
  <c r="H39" i="44"/>
  <c r="G39" i="44"/>
  <c r="E39" i="44"/>
  <c r="D39" i="44"/>
  <c r="N38" i="44"/>
  <c r="M38" i="44"/>
  <c r="K38" i="44"/>
  <c r="J38" i="44"/>
  <c r="H38" i="44"/>
  <c r="G38" i="44"/>
  <c r="E38" i="44"/>
  <c r="D38" i="44"/>
  <c r="N37" i="44"/>
  <c r="M37" i="44"/>
  <c r="K37" i="44"/>
  <c r="J37" i="44"/>
  <c r="H37" i="44"/>
  <c r="G37" i="44"/>
  <c r="E37" i="44"/>
  <c r="D37" i="44"/>
  <c r="N36" i="44"/>
  <c r="M36" i="44"/>
  <c r="K36" i="44"/>
  <c r="J36" i="44"/>
  <c r="H36" i="44"/>
  <c r="G36" i="44"/>
  <c r="E36" i="44"/>
  <c r="D36" i="44"/>
  <c r="N35" i="44"/>
  <c r="M35" i="44"/>
  <c r="K35" i="44"/>
  <c r="J35" i="44"/>
  <c r="H35" i="44"/>
  <c r="G35" i="44"/>
  <c r="E35" i="44"/>
  <c r="D35" i="44"/>
  <c r="N34" i="44"/>
  <c r="M34" i="44"/>
  <c r="K34" i="44"/>
  <c r="J34" i="44"/>
  <c r="H34" i="44"/>
  <c r="G34" i="44"/>
  <c r="E34" i="44"/>
  <c r="D34" i="44"/>
  <c r="N33" i="44"/>
  <c r="M33" i="44"/>
  <c r="K33" i="44"/>
  <c r="J33" i="44"/>
  <c r="H33" i="44"/>
  <c r="G33" i="44"/>
  <c r="E33" i="44"/>
  <c r="D33" i="44"/>
  <c r="N32" i="44"/>
  <c r="M32" i="44"/>
  <c r="K32" i="44"/>
  <c r="J32" i="44"/>
  <c r="H32" i="44"/>
  <c r="G32" i="44"/>
  <c r="E32" i="44"/>
  <c r="D32" i="44"/>
  <c r="N31" i="44"/>
  <c r="M31" i="44"/>
  <c r="K31" i="44"/>
  <c r="J31" i="44"/>
  <c r="H31" i="44"/>
  <c r="G31" i="44"/>
  <c r="E31" i="44"/>
  <c r="D31" i="44"/>
  <c r="N30" i="44"/>
  <c r="M30" i="44"/>
  <c r="K30" i="44"/>
  <c r="J30" i="44"/>
  <c r="H30" i="44"/>
  <c r="G30" i="44"/>
  <c r="E30" i="44"/>
  <c r="D30" i="44"/>
  <c r="N29" i="44"/>
  <c r="M29" i="44"/>
  <c r="K29" i="44"/>
  <c r="J29" i="44"/>
  <c r="H29" i="44"/>
  <c r="G29" i="44"/>
  <c r="E29" i="44"/>
  <c r="D29" i="44"/>
  <c r="N28" i="44"/>
  <c r="M28" i="44"/>
  <c r="K28" i="44"/>
  <c r="J28" i="44"/>
  <c r="H28" i="44"/>
  <c r="G28" i="44"/>
  <c r="E28" i="44"/>
  <c r="D28" i="44"/>
  <c r="N27" i="44"/>
  <c r="M27" i="44"/>
  <c r="K27" i="44"/>
  <c r="J27" i="44"/>
  <c r="H27" i="44"/>
  <c r="G27" i="44"/>
  <c r="E27" i="44"/>
  <c r="D27" i="44"/>
  <c r="N26" i="44"/>
  <c r="M26" i="44"/>
  <c r="K26" i="44"/>
  <c r="J26" i="44"/>
  <c r="H26" i="44"/>
  <c r="G26" i="44"/>
  <c r="E26" i="44"/>
  <c r="D26" i="44"/>
  <c r="N25" i="44"/>
  <c r="M25" i="44"/>
  <c r="K25" i="44"/>
  <c r="J25" i="44"/>
  <c r="H25" i="44"/>
  <c r="G25" i="44"/>
  <c r="E25" i="44"/>
  <c r="D25" i="44"/>
  <c r="N24" i="44"/>
  <c r="M24" i="44"/>
  <c r="K24" i="44"/>
  <c r="J24" i="44"/>
  <c r="H24" i="44"/>
  <c r="G24" i="44"/>
  <c r="E24" i="44"/>
  <c r="D24" i="44"/>
  <c r="N23" i="44"/>
  <c r="M23" i="44"/>
  <c r="K23" i="44"/>
  <c r="J23" i="44"/>
  <c r="H23" i="44"/>
  <c r="G23" i="44"/>
  <c r="E23" i="44"/>
  <c r="D23" i="44"/>
  <c r="N22" i="44"/>
  <c r="M22" i="44"/>
  <c r="K22" i="44"/>
  <c r="J22" i="44"/>
  <c r="H22" i="44"/>
  <c r="G22" i="44"/>
  <c r="E22" i="44"/>
  <c r="D22" i="44"/>
  <c r="N21" i="44"/>
  <c r="M21" i="44"/>
  <c r="K21" i="44"/>
  <c r="J21" i="44"/>
  <c r="H21" i="44"/>
  <c r="G21" i="44"/>
  <c r="E21" i="44"/>
  <c r="D21" i="44"/>
  <c r="N20" i="44"/>
  <c r="M20" i="44"/>
  <c r="K20" i="44"/>
  <c r="J20" i="44"/>
  <c r="H20" i="44"/>
  <c r="G20" i="44"/>
  <c r="E20" i="44"/>
  <c r="D20" i="44"/>
  <c r="N19" i="44"/>
  <c r="M19" i="44"/>
  <c r="K19" i="44"/>
  <c r="J19" i="44"/>
  <c r="H19" i="44"/>
  <c r="G19" i="44"/>
  <c r="E19" i="44"/>
  <c r="D19" i="44"/>
  <c r="N18" i="44"/>
  <c r="M18" i="44"/>
  <c r="K18" i="44"/>
  <c r="J18" i="44"/>
  <c r="H18" i="44"/>
  <c r="G18" i="44"/>
  <c r="E18" i="44"/>
  <c r="D18" i="44"/>
  <c r="N17" i="44"/>
  <c r="M17" i="44"/>
  <c r="K17" i="44"/>
  <c r="J17" i="44"/>
  <c r="H17" i="44"/>
  <c r="G17" i="44"/>
  <c r="E17" i="44"/>
  <c r="D17" i="44"/>
  <c r="N16" i="44"/>
  <c r="M16" i="44"/>
  <c r="K16" i="44"/>
  <c r="J16" i="44"/>
  <c r="H16" i="44"/>
  <c r="G16" i="44"/>
  <c r="E16" i="44"/>
  <c r="D16" i="44"/>
  <c r="N15" i="44"/>
  <c r="M15" i="44"/>
  <c r="K15" i="44"/>
  <c r="J15" i="44"/>
  <c r="H15" i="44"/>
  <c r="G15" i="44"/>
  <c r="E15" i="44"/>
  <c r="D15" i="44"/>
  <c r="N14" i="44"/>
  <c r="M14" i="44"/>
  <c r="K14" i="44"/>
  <c r="J14" i="44"/>
  <c r="H14" i="44"/>
  <c r="G14" i="44"/>
  <c r="E14" i="44"/>
  <c r="D14" i="44"/>
  <c r="N13" i="44"/>
  <c r="M13" i="44"/>
  <c r="K13" i="44"/>
  <c r="J13" i="44"/>
  <c r="H13" i="44"/>
  <c r="G13" i="44"/>
  <c r="E13" i="44"/>
  <c r="D13" i="44"/>
  <c r="N12" i="44"/>
  <c r="M12" i="44"/>
  <c r="K12" i="44"/>
  <c r="J12" i="44"/>
  <c r="H12" i="44"/>
  <c r="G12" i="44"/>
  <c r="E12" i="44"/>
  <c r="D12" i="44"/>
  <c r="N11" i="44"/>
  <c r="M11" i="44"/>
  <c r="K11" i="44"/>
  <c r="J11" i="44"/>
  <c r="H11" i="44"/>
  <c r="G11" i="44"/>
  <c r="E11" i="44"/>
  <c r="D11" i="44"/>
  <c r="N10" i="44"/>
  <c r="M10" i="44"/>
  <c r="K10" i="44"/>
  <c r="J10" i="44"/>
  <c r="H10" i="44"/>
  <c r="G10" i="44"/>
  <c r="E10" i="44"/>
  <c r="D10" i="44"/>
  <c r="N9" i="44"/>
  <c r="M9" i="44"/>
  <c r="K9" i="44"/>
  <c r="J9" i="44"/>
  <c r="H9" i="44"/>
  <c r="G9" i="44"/>
  <c r="E9" i="44"/>
  <c r="D9" i="44"/>
  <c r="N8" i="44"/>
  <c r="M8" i="44"/>
  <c r="K8" i="44"/>
  <c r="J8" i="44"/>
  <c r="H8" i="44"/>
  <c r="G8" i="44"/>
  <c r="E8" i="44"/>
  <c r="D8" i="44"/>
  <c r="N7" i="44"/>
  <c r="M7" i="44"/>
  <c r="K7" i="44"/>
  <c r="J7" i="44"/>
  <c r="H7" i="44"/>
  <c r="G7" i="44"/>
  <c r="E7" i="44"/>
  <c r="D7" i="44"/>
  <c r="N6" i="44"/>
  <c r="M6" i="44"/>
  <c r="K6" i="44"/>
  <c r="J6" i="44"/>
  <c r="H6" i="44"/>
  <c r="G6" i="44"/>
  <c r="E6" i="44"/>
  <c r="D6" i="44"/>
  <c r="N5" i="44"/>
  <c r="M5" i="44"/>
  <c r="K5" i="44"/>
  <c r="J5" i="44"/>
  <c r="H5" i="44"/>
  <c r="G5" i="44"/>
  <c r="E5" i="44"/>
  <c r="D5" i="44"/>
  <c r="L4" i="44"/>
  <c r="N4" i="44" s="1"/>
  <c r="I4" i="44"/>
  <c r="K4" i="44" s="1"/>
  <c r="F4" i="44"/>
  <c r="H4" i="44" s="1"/>
  <c r="C4" i="44"/>
  <c r="B4" i="44"/>
  <c r="N62" i="43"/>
  <c r="N61" i="43"/>
  <c r="N60" i="43"/>
  <c r="N59" i="43"/>
  <c r="N58" i="43"/>
  <c r="N57" i="43"/>
  <c r="N56" i="43"/>
  <c r="N55" i="43"/>
  <c r="N54" i="43"/>
  <c r="N53" i="43"/>
  <c r="N52" i="43"/>
  <c r="N51" i="43"/>
  <c r="N50" i="43"/>
  <c r="N49" i="43"/>
  <c r="N48" i="43"/>
  <c r="N47" i="43"/>
  <c r="N46" i="43"/>
  <c r="N45" i="43"/>
  <c r="N44" i="43"/>
  <c r="N43" i="43"/>
  <c r="N42" i="43"/>
  <c r="N41" i="43"/>
  <c r="N40" i="43"/>
  <c r="N39" i="43"/>
  <c r="N38" i="43"/>
  <c r="N37" i="43"/>
  <c r="N36" i="43"/>
  <c r="N35" i="43"/>
  <c r="N34" i="43"/>
  <c r="N33" i="43"/>
  <c r="N32" i="43"/>
  <c r="N31" i="43"/>
  <c r="N30" i="43"/>
  <c r="N29" i="43"/>
  <c r="N28" i="43"/>
  <c r="N27" i="43"/>
  <c r="N26" i="43"/>
  <c r="N25" i="43"/>
  <c r="N24" i="43"/>
  <c r="N23" i="43"/>
  <c r="N22" i="43"/>
  <c r="N21" i="43"/>
  <c r="N20" i="43"/>
  <c r="N19" i="43"/>
  <c r="N18" i="43"/>
  <c r="N17" i="43"/>
  <c r="N16" i="43"/>
  <c r="N15" i="43"/>
  <c r="N14" i="43"/>
  <c r="N13" i="43"/>
  <c r="N12" i="43"/>
  <c r="N11" i="43"/>
  <c r="N10" i="43"/>
  <c r="N9" i="43"/>
  <c r="N8" i="43"/>
  <c r="N7" i="43"/>
  <c r="N6" i="43"/>
  <c r="N5" i="43"/>
  <c r="K62" i="43"/>
  <c r="K61" i="43"/>
  <c r="K60" i="43"/>
  <c r="K59" i="43"/>
  <c r="K58" i="43"/>
  <c r="K57" i="43"/>
  <c r="K56" i="43"/>
  <c r="K55" i="43"/>
  <c r="K54" i="43"/>
  <c r="K53" i="43"/>
  <c r="K52" i="43"/>
  <c r="K51" i="43"/>
  <c r="K50" i="43"/>
  <c r="K49" i="43"/>
  <c r="K48" i="43"/>
  <c r="K47" i="43"/>
  <c r="K46" i="43"/>
  <c r="K45" i="43"/>
  <c r="K44" i="43"/>
  <c r="K43" i="43"/>
  <c r="K42" i="43"/>
  <c r="K41" i="43"/>
  <c r="K40" i="43"/>
  <c r="K39" i="43"/>
  <c r="K38" i="43"/>
  <c r="K37" i="43"/>
  <c r="K36" i="43"/>
  <c r="K35" i="43"/>
  <c r="K34" i="43"/>
  <c r="K33" i="43"/>
  <c r="K32" i="43"/>
  <c r="K31" i="43"/>
  <c r="K30" i="43"/>
  <c r="K29" i="43"/>
  <c r="K28" i="43"/>
  <c r="K27" i="43"/>
  <c r="K26" i="43"/>
  <c r="K25" i="43"/>
  <c r="K24" i="43"/>
  <c r="K23" i="43"/>
  <c r="K22" i="43"/>
  <c r="K21" i="43"/>
  <c r="K20" i="43"/>
  <c r="K19" i="43"/>
  <c r="K18" i="43"/>
  <c r="K17" i="43"/>
  <c r="K16" i="43"/>
  <c r="K15" i="43"/>
  <c r="K14" i="43"/>
  <c r="K13" i="43"/>
  <c r="K12" i="43"/>
  <c r="K11" i="43"/>
  <c r="K10" i="43"/>
  <c r="K9" i="43"/>
  <c r="K8" i="43"/>
  <c r="K7" i="43"/>
  <c r="K6" i="43"/>
  <c r="K5" i="43"/>
  <c r="H62" i="43"/>
  <c r="H61" i="43"/>
  <c r="H60" i="43"/>
  <c r="H59" i="43"/>
  <c r="H58" i="43"/>
  <c r="H57" i="43"/>
  <c r="H56" i="43"/>
  <c r="H55" i="43"/>
  <c r="H54" i="43"/>
  <c r="H53" i="43"/>
  <c r="H52" i="43"/>
  <c r="H51" i="43"/>
  <c r="H50" i="43"/>
  <c r="H49" i="43"/>
  <c r="H48" i="43"/>
  <c r="H47" i="43"/>
  <c r="H46" i="43"/>
  <c r="H45" i="43"/>
  <c r="H44" i="43"/>
  <c r="H43" i="43"/>
  <c r="H42" i="43"/>
  <c r="H41" i="43"/>
  <c r="H40" i="43"/>
  <c r="H39" i="43"/>
  <c r="H38" i="43"/>
  <c r="H37" i="43"/>
  <c r="H36" i="43"/>
  <c r="H35" i="43"/>
  <c r="H34" i="43"/>
  <c r="H33" i="43"/>
  <c r="H32" i="43"/>
  <c r="H31" i="43"/>
  <c r="H30" i="43"/>
  <c r="H29" i="43"/>
  <c r="H28" i="43"/>
  <c r="H27" i="43"/>
  <c r="H26" i="43"/>
  <c r="H25" i="43"/>
  <c r="H24" i="43"/>
  <c r="H23" i="43"/>
  <c r="H22" i="43"/>
  <c r="H21" i="43"/>
  <c r="H20" i="43"/>
  <c r="H19" i="43"/>
  <c r="H18" i="43"/>
  <c r="H17" i="43"/>
  <c r="H16" i="43"/>
  <c r="H15" i="43"/>
  <c r="H14" i="43"/>
  <c r="H13" i="43"/>
  <c r="H12" i="43"/>
  <c r="H11" i="43"/>
  <c r="H10" i="43"/>
  <c r="H9" i="43"/>
  <c r="H8" i="43"/>
  <c r="H7" i="43"/>
  <c r="H6" i="43"/>
  <c r="H5" i="43"/>
  <c r="M62" i="43"/>
  <c r="M61" i="43"/>
  <c r="M60" i="43"/>
  <c r="M59" i="43"/>
  <c r="M58" i="43"/>
  <c r="M57" i="43"/>
  <c r="M56" i="43"/>
  <c r="M55" i="43"/>
  <c r="M54" i="43"/>
  <c r="M53" i="43"/>
  <c r="M52" i="43"/>
  <c r="M51" i="43"/>
  <c r="M50" i="43"/>
  <c r="M49" i="43"/>
  <c r="M48" i="43"/>
  <c r="M47" i="43"/>
  <c r="M46" i="43"/>
  <c r="M45" i="43"/>
  <c r="M44" i="43"/>
  <c r="M43" i="43"/>
  <c r="M42" i="43"/>
  <c r="M41" i="43"/>
  <c r="M40" i="43"/>
  <c r="M39" i="43"/>
  <c r="M38" i="43"/>
  <c r="M37" i="43"/>
  <c r="M36" i="43"/>
  <c r="M35" i="43"/>
  <c r="M34" i="43"/>
  <c r="M33" i="43"/>
  <c r="M32" i="43"/>
  <c r="M31" i="43"/>
  <c r="M30" i="43"/>
  <c r="M29" i="43"/>
  <c r="M28" i="43"/>
  <c r="M27" i="43"/>
  <c r="M26" i="43"/>
  <c r="M25" i="43"/>
  <c r="M24" i="43"/>
  <c r="M23" i="43"/>
  <c r="M22" i="43"/>
  <c r="M21" i="43"/>
  <c r="M20" i="43"/>
  <c r="M19" i="43"/>
  <c r="M18" i="43"/>
  <c r="M17" i="43"/>
  <c r="M16" i="43"/>
  <c r="M15" i="43"/>
  <c r="M14" i="43"/>
  <c r="M13" i="43"/>
  <c r="M12" i="43"/>
  <c r="M11" i="43"/>
  <c r="M10" i="43"/>
  <c r="M9" i="43"/>
  <c r="M8" i="43"/>
  <c r="M7" i="43"/>
  <c r="M6" i="43"/>
  <c r="M5" i="43"/>
  <c r="J62" i="43"/>
  <c r="J61" i="43"/>
  <c r="J60" i="43"/>
  <c r="J59" i="43"/>
  <c r="J58" i="43"/>
  <c r="J57" i="43"/>
  <c r="J56" i="43"/>
  <c r="J55" i="43"/>
  <c r="J54" i="43"/>
  <c r="J53" i="43"/>
  <c r="J52" i="43"/>
  <c r="J51" i="43"/>
  <c r="J50" i="43"/>
  <c r="J49" i="43"/>
  <c r="J48" i="43"/>
  <c r="J47" i="43"/>
  <c r="J46" i="43"/>
  <c r="J45" i="43"/>
  <c r="J44" i="43"/>
  <c r="J43" i="43"/>
  <c r="J42" i="43"/>
  <c r="J41" i="43"/>
  <c r="J40" i="43"/>
  <c r="J39" i="43"/>
  <c r="J38" i="43"/>
  <c r="J37" i="43"/>
  <c r="J36" i="43"/>
  <c r="J35" i="43"/>
  <c r="J34" i="43"/>
  <c r="J33" i="43"/>
  <c r="J32" i="43"/>
  <c r="J31" i="43"/>
  <c r="J30" i="43"/>
  <c r="J29" i="43"/>
  <c r="J28" i="43"/>
  <c r="J27" i="43"/>
  <c r="J26" i="43"/>
  <c r="J25" i="43"/>
  <c r="J24" i="43"/>
  <c r="J23" i="43"/>
  <c r="J22" i="43"/>
  <c r="J21" i="43"/>
  <c r="J20" i="43"/>
  <c r="J19" i="43"/>
  <c r="J18" i="43"/>
  <c r="J17" i="43"/>
  <c r="J16" i="43"/>
  <c r="J15" i="43"/>
  <c r="J14" i="43"/>
  <c r="J13" i="43"/>
  <c r="J12" i="43"/>
  <c r="J11" i="43"/>
  <c r="J10" i="43"/>
  <c r="J9" i="43"/>
  <c r="J8" i="43"/>
  <c r="J7" i="43"/>
  <c r="J6" i="43"/>
  <c r="J5" i="43"/>
  <c r="G62" i="43"/>
  <c r="G61" i="43"/>
  <c r="G60" i="43"/>
  <c r="G59" i="43"/>
  <c r="G58" i="43"/>
  <c r="G57" i="43"/>
  <c r="G56" i="43"/>
  <c r="G55" i="43"/>
  <c r="G54" i="43"/>
  <c r="G53" i="43"/>
  <c r="G52" i="43"/>
  <c r="G51" i="43"/>
  <c r="G50" i="43"/>
  <c r="G49" i="43"/>
  <c r="G48" i="43"/>
  <c r="G47" i="43"/>
  <c r="G46" i="43"/>
  <c r="G45" i="43"/>
  <c r="G44" i="43"/>
  <c r="G43" i="43"/>
  <c r="G42" i="43"/>
  <c r="G41" i="43"/>
  <c r="G40" i="43"/>
  <c r="G39" i="43"/>
  <c r="G38" i="43"/>
  <c r="G37" i="43"/>
  <c r="G36" i="43"/>
  <c r="G35" i="43"/>
  <c r="G34" i="43"/>
  <c r="G33" i="43"/>
  <c r="G32" i="43"/>
  <c r="G31" i="43"/>
  <c r="G30" i="43"/>
  <c r="G29" i="43"/>
  <c r="G28" i="43"/>
  <c r="G27" i="43"/>
  <c r="G26" i="43"/>
  <c r="G25" i="43"/>
  <c r="G24" i="43"/>
  <c r="G23" i="43"/>
  <c r="G22" i="43"/>
  <c r="G21" i="43"/>
  <c r="G20" i="43"/>
  <c r="G19" i="43"/>
  <c r="G18" i="43"/>
  <c r="G17" i="43"/>
  <c r="G16" i="43"/>
  <c r="G15" i="43"/>
  <c r="G14" i="43"/>
  <c r="G13" i="43"/>
  <c r="G12" i="43"/>
  <c r="G11" i="43"/>
  <c r="G10" i="43"/>
  <c r="G9" i="43"/>
  <c r="G8" i="43"/>
  <c r="G7" i="43"/>
  <c r="G6" i="43"/>
  <c r="G5" i="43"/>
  <c r="D62" i="43"/>
  <c r="D61" i="43"/>
  <c r="D60" i="43"/>
  <c r="D59" i="43"/>
  <c r="D58" i="43"/>
  <c r="D57" i="43"/>
  <c r="D56" i="43"/>
  <c r="D55" i="43"/>
  <c r="D54" i="43"/>
  <c r="D53" i="43"/>
  <c r="D52" i="43"/>
  <c r="D51" i="43"/>
  <c r="D50" i="43"/>
  <c r="D49" i="43"/>
  <c r="D48" i="43"/>
  <c r="D47" i="43"/>
  <c r="D46" i="43"/>
  <c r="D45" i="43"/>
  <c r="D44" i="43"/>
  <c r="D43" i="43"/>
  <c r="D42" i="43"/>
  <c r="D41" i="43"/>
  <c r="D40" i="43"/>
  <c r="D39" i="43"/>
  <c r="D38" i="43"/>
  <c r="D37" i="43"/>
  <c r="D36" i="43"/>
  <c r="D35" i="43"/>
  <c r="D34" i="43"/>
  <c r="D33" i="43"/>
  <c r="D32" i="43"/>
  <c r="D31" i="43"/>
  <c r="D30" i="43"/>
  <c r="D29" i="43"/>
  <c r="D28" i="43"/>
  <c r="D27" i="43"/>
  <c r="D26" i="43"/>
  <c r="D25" i="43"/>
  <c r="D24" i="43"/>
  <c r="D23" i="43"/>
  <c r="D22" i="43"/>
  <c r="D21" i="43"/>
  <c r="D20" i="43"/>
  <c r="D19" i="43"/>
  <c r="D18" i="43"/>
  <c r="D17" i="43"/>
  <c r="D16" i="43"/>
  <c r="D15" i="43"/>
  <c r="D14" i="43"/>
  <c r="D13" i="43"/>
  <c r="D12" i="43"/>
  <c r="D11" i="43"/>
  <c r="D10" i="43"/>
  <c r="D9" i="43"/>
  <c r="D8" i="43"/>
  <c r="D7" i="43"/>
  <c r="D6" i="43"/>
  <c r="D5" i="43"/>
  <c r="L4" i="43"/>
  <c r="N4" i="43" s="1"/>
  <c r="I4" i="43"/>
  <c r="F4" i="43"/>
  <c r="E62" i="43"/>
  <c r="E61" i="43"/>
  <c r="E60" i="43"/>
  <c r="E59" i="43"/>
  <c r="E58" i="43"/>
  <c r="E57" i="43"/>
  <c r="E56" i="43"/>
  <c r="E55" i="43"/>
  <c r="E54" i="43"/>
  <c r="E53" i="43"/>
  <c r="E52" i="43"/>
  <c r="E51" i="43"/>
  <c r="E50" i="43"/>
  <c r="E49" i="43"/>
  <c r="E48" i="43"/>
  <c r="E47" i="43"/>
  <c r="E46" i="43"/>
  <c r="E45" i="43"/>
  <c r="E44" i="43"/>
  <c r="E43" i="43"/>
  <c r="E42" i="43"/>
  <c r="E41" i="43"/>
  <c r="E40" i="43"/>
  <c r="E39" i="43"/>
  <c r="E38" i="43"/>
  <c r="E37" i="43"/>
  <c r="E36" i="43"/>
  <c r="E35" i="43"/>
  <c r="E34" i="43"/>
  <c r="E33" i="43"/>
  <c r="E32" i="43"/>
  <c r="E31" i="43"/>
  <c r="E30" i="43"/>
  <c r="E29" i="43"/>
  <c r="E28" i="43"/>
  <c r="E27" i="43"/>
  <c r="E26" i="43"/>
  <c r="E25" i="43"/>
  <c r="E24" i="43"/>
  <c r="E23" i="43"/>
  <c r="E22" i="43"/>
  <c r="E21" i="43"/>
  <c r="E20" i="43"/>
  <c r="E19" i="43"/>
  <c r="E18" i="43"/>
  <c r="E17" i="43"/>
  <c r="E16" i="43"/>
  <c r="E15" i="43"/>
  <c r="E14" i="43"/>
  <c r="E13" i="43"/>
  <c r="E12" i="43"/>
  <c r="E11" i="43"/>
  <c r="E10" i="43"/>
  <c r="E9" i="43"/>
  <c r="E8" i="43"/>
  <c r="E7" i="43"/>
  <c r="E6" i="43"/>
  <c r="E5" i="43"/>
  <c r="C4" i="43"/>
  <c r="B4" i="43"/>
  <c r="E4" i="43" s="1"/>
  <c r="M63" i="42"/>
  <c r="L63" i="42"/>
  <c r="I63" i="42"/>
  <c r="H63" i="42"/>
  <c r="E63" i="42"/>
  <c r="D63" i="42"/>
  <c r="M62" i="42"/>
  <c r="L62" i="42"/>
  <c r="I62" i="42"/>
  <c r="H62" i="42"/>
  <c r="E62" i="42"/>
  <c r="D62" i="42"/>
  <c r="M61" i="42"/>
  <c r="L61" i="42"/>
  <c r="I61" i="42"/>
  <c r="H61" i="42"/>
  <c r="E61" i="42"/>
  <c r="D61" i="42"/>
  <c r="M60" i="42"/>
  <c r="L60" i="42"/>
  <c r="I60" i="42"/>
  <c r="H60" i="42"/>
  <c r="E60" i="42"/>
  <c r="D60" i="42"/>
  <c r="M59" i="42"/>
  <c r="L59" i="42"/>
  <c r="I59" i="42"/>
  <c r="H59" i="42"/>
  <c r="E59" i="42"/>
  <c r="D59" i="42"/>
  <c r="M58" i="42"/>
  <c r="L58" i="42"/>
  <c r="I58" i="42"/>
  <c r="H58" i="42"/>
  <c r="E58" i="42"/>
  <c r="D58" i="42"/>
  <c r="M57" i="42"/>
  <c r="L57" i="42"/>
  <c r="I57" i="42"/>
  <c r="H57" i="42"/>
  <c r="E57" i="42"/>
  <c r="D57" i="42"/>
  <c r="M56" i="42"/>
  <c r="L56" i="42"/>
  <c r="I56" i="42"/>
  <c r="H56" i="42"/>
  <c r="E56" i="42"/>
  <c r="D56" i="42"/>
  <c r="M55" i="42"/>
  <c r="L55" i="42"/>
  <c r="I55" i="42"/>
  <c r="H55" i="42"/>
  <c r="E55" i="42"/>
  <c r="D55" i="42"/>
  <c r="M54" i="42"/>
  <c r="L54" i="42"/>
  <c r="I54" i="42"/>
  <c r="H54" i="42"/>
  <c r="E54" i="42"/>
  <c r="D54" i="42"/>
  <c r="M53" i="42"/>
  <c r="L53" i="42"/>
  <c r="I53" i="42"/>
  <c r="H53" i="42"/>
  <c r="E53" i="42"/>
  <c r="D53" i="42"/>
  <c r="M52" i="42"/>
  <c r="L52" i="42"/>
  <c r="I52" i="42"/>
  <c r="H52" i="42"/>
  <c r="E52" i="42"/>
  <c r="D52" i="42"/>
  <c r="M51" i="42"/>
  <c r="L51" i="42"/>
  <c r="I51" i="42"/>
  <c r="H51" i="42"/>
  <c r="E51" i="42"/>
  <c r="D51" i="42"/>
  <c r="M50" i="42"/>
  <c r="L50" i="42"/>
  <c r="I50" i="42"/>
  <c r="H50" i="42"/>
  <c r="E50" i="42"/>
  <c r="D50" i="42"/>
  <c r="M49" i="42"/>
  <c r="L49" i="42"/>
  <c r="I49" i="42"/>
  <c r="H49" i="42"/>
  <c r="E49" i="42"/>
  <c r="D49" i="42"/>
  <c r="M48" i="42"/>
  <c r="L48" i="42"/>
  <c r="I48" i="42"/>
  <c r="H48" i="42"/>
  <c r="E48" i="42"/>
  <c r="D48" i="42"/>
  <c r="M47" i="42"/>
  <c r="L47" i="42"/>
  <c r="I47" i="42"/>
  <c r="H47" i="42"/>
  <c r="E47" i="42"/>
  <c r="D47" i="42"/>
  <c r="M46" i="42"/>
  <c r="L46" i="42"/>
  <c r="I46" i="42"/>
  <c r="H46" i="42"/>
  <c r="E46" i="42"/>
  <c r="D46" i="42"/>
  <c r="M45" i="42"/>
  <c r="L45" i="42"/>
  <c r="I45" i="42"/>
  <c r="H45" i="42"/>
  <c r="E45" i="42"/>
  <c r="D45" i="42"/>
  <c r="M44" i="42"/>
  <c r="L44" i="42"/>
  <c r="I44" i="42"/>
  <c r="H44" i="42"/>
  <c r="E44" i="42"/>
  <c r="D44" i="42"/>
  <c r="M43" i="42"/>
  <c r="L43" i="42"/>
  <c r="I43" i="42"/>
  <c r="H43" i="42"/>
  <c r="E43" i="42"/>
  <c r="D43" i="42"/>
  <c r="M42" i="42"/>
  <c r="L42" i="42"/>
  <c r="I42" i="42"/>
  <c r="H42" i="42"/>
  <c r="E42" i="42"/>
  <c r="D42" i="42"/>
  <c r="M41" i="42"/>
  <c r="L41" i="42"/>
  <c r="I41" i="42"/>
  <c r="H41" i="42"/>
  <c r="E41" i="42"/>
  <c r="D41" i="42"/>
  <c r="M40" i="42"/>
  <c r="L40" i="42"/>
  <c r="I40" i="42"/>
  <c r="H40" i="42"/>
  <c r="E40" i="42"/>
  <c r="D40" i="42"/>
  <c r="M39" i="42"/>
  <c r="L39" i="42"/>
  <c r="I39" i="42"/>
  <c r="H39" i="42"/>
  <c r="E39" i="42"/>
  <c r="D39" i="42"/>
  <c r="M38" i="42"/>
  <c r="L38" i="42"/>
  <c r="I38" i="42"/>
  <c r="H38" i="42"/>
  <c r="E38" i="42"/>
  <c r="D38" i="42"/>
  <c r="M37" i="42"/>
  <c r="L37" i="42"/>
  <c r="I37" i="42"/>
  <c r="H37" i="42"/>
  <c r="E37" i="42"/>
  <c r="D37" i="42"/>
  <c r="M36" i="42"/>
  <c r="L36" i="42"/>
  <c r="I36" i="42"/>
  <c r="H36" i="42"/>
  <c r="E36" i="42"/>
  <c r="D36" i="42"/>
  <c r="M35" i="42"/>
  <c r="L35" i="42"/>
  <c r="I35" i="42"/>
  <c r="H35" i="42"/>
  <c r="E35" i="42"/>
  <c r="D35" i="42"/>
  <c r="M34" i="42"/>
  <c r="L34" i="42"/>
  <c r="I34" i="42"/>
  <c r="H34" i="42"/>
  <c r="E34" i="42"/>
  <c r="D34" i="42"/>
  <c r="M33" i="42"/>
  <c r="L33" i="42"/>
  <c r="I33" i="42"/>
  <c r="H33" i="42"/>
  <c r="E33" i="42"/>
  <c r="D33" i="42"/>
  <c r="M32" i="42"/>
  <c r="L32" i="42"/>
  <c r="I32" i="42"/>
  <c r="H32" i="42"/>
  <c r="E32" i="42"/>
  <c r="D32" i="42"/>
  <c r="M31" i="42"/>
  <c r="L31" i="42"/>
  <c r="I31" i="42"/>
  <c r="H31" i="42"/>
  <c r="E31" i="42"/>
  <c r="D31" i="42"/>
  <c r="M30" i="42"/>
  <c r="L30" i="42"/>
  <c r="I30" i="42"/>
  <c r="H30" i="42"/>
  <c r="E30" i="42"/>
  <c r="D30" i="42"/>
  <c r="M29" i="42"/>
  <c r="L29" i="42"/>
  <c r="I29" i="42"/>
  <c r="H29" i="42"/>
  <c r="E29" i="42"/>
  <c r="D29" i="42"/>
  <c r="M28" i="42"/>
  <c r="L28" i="42"/>
  <c r="I28" i="42"/>
  <c r="H28" i="42"/>
  <c r="E28" i="42"/>
  <c r="D28" i="42"/>
  <c r="M27" i="42"/>
  <c r="L27" i="42"/>
  <c r="I27" i="42"/>
  <c r="H27" i="42"/>
  <c r="E27" i="42"/>
  <c r="D27" i="42"/>
  <c r="M26" i="42"/>
  <c r="L26" i="42"/>
  <c r="I26" i="42"/>
  <c r="H26" i="42"/>
  <c r="E26" i="42"/>
  <c r="D26" i="42"/>
  <c r="M25" i="42"/>
  <c r="L25" i="42"/>
  <c r="I25" i="42"/>
  <c r="H25" i="42"/>
  <c r="E25" i="42"/>
  <c r="D25" i="42"/>
  <c r="M24" i="42"/>
  <c r="L24" i="42"/>
  <c r="I24" i="42"/>
  <c r="H24" i="42"/>
  <c r="E24" i="42"/>
  <c r="D24" i="42"/>
  <c r="M23" i="42"/>
  <c r="L23" i="42"/>
  <c r="I23" i="42"/>
  <c r="H23" i="42"/>
  <c r="E23" i="42"/>
  <c r="D23" i="42"/>
  <c r="M22" i="42"/>
  <c r="L22" i="42"/>
  <c r="I22" i="42"/>
  <c r="H22" i="42"/>
  <c r="E22" i="42"/>
  <c r="D22" i="42"/>
  <c r="M21" i="42"/>
  <c r="L21" i="42"/>
  <c r="I21" i="42"/>
  <c r="H21" i="42"/>
  <c r="E21" i="42"/>
  <c r="D21" i="42"/>
  <c r="M20" i="42"/>
  <c r="L20" i="42"/>
  <c r="I20" i="42"/>
  <c r="H20" i="42"/>
  <c r="E20" i="42"/>
  <c r="D20" i="42"/>
  <c r="M19" i="42"/>
  <c r="L19" i="42"/>
  <c r="I19" i="42"/>
  <c r="H19" i="42"/>
  <c r="E19" i="42"/>
  <c r="D19" i="42"/>
  <c r="M18" i="42"/>
  <c r="L18" i="42"/>
  <c r="I18" i="42"/>
  <c r="H18" i="42"/>
  <c r="E18" i="42"/>
  <c r="D18" i="42"/>
  <c r="M17" i="42"/>
  <c r="L17" i="42"/>
  <c r="I17" i="42"/>
  <c r="H17" i="42"/>
  <c r="E17" i="42"/>
  <c r="D17" i="42"/>
  <c r="M16" i="42"/>
  <c r="L16" i="42"/>
  <c r="I16" i="42"/>
  <c r="H16" i="42"/>
  <c r="E16" i="42"/>
  <c r="D16" i="42"/>
  <c r="M15" i="42"/>
  <c r="L15" i="42"/>
  <c r="I15" i="42"/>
  <c r="H15" i="42"/>
  <c r="E15" i="42"/>
  <c r="D15" i="42"/>
  <c r="M14" i="42"/>
  <c r="L14" i="42"/>
  <c r="I14" i="42"/>
  <c r="H14" i="42"/>
  <c r="E14" i="42"/>
  <c r="D14" i="42"/>
  <c r="M13" i="42"/>
  <c r="L13" i="42"/>
  <c r="I13" i="42"/>
  <c r="H13" i="42"/>
  <c r="E13" i="42"/>
  <c r="D13" i="42"/>
  <c r="M12" i="42"/>
  <c r="L12" i="42"/>
  <c r="I12" i="42"/>
  <c r="H12" i="42"/>
  <c r="E12" i="42"/>
  <c r="D12" i="42"/>
  <c r="M11" i="42"/>
  <c r="L11" i="42"/>
  <c r="I11" i="42"/>
  <c r="H11" i="42"/>
  <c r="E11" i="42"/>
  <c r="D11" i="42"/>
  <c r="M10" i="42"/>
  <c r="L10" i="42"/>
  <c r="I10" i="42"/>
  <c r="H10" i="42"/>
  <c r="E10" i="42"/>
  <c r="D10" i="42"/>
  <c r="M9" i="42"/>
  <c r="L9" i="42"/>
  <c r="I9" i="42"/>
  <c r="H9" i="42"/>
  <c r="E9" i="42"/>
  <c r="D9" i="42"/>
  <c r="M8" i="42"/>
  <c r="L8" i="42"/>
  <c r="I8" i="42"/>
  <c r="H8" i="42"/>
  <c r="E8" i="42"/>
  <c r="D8" i="42"/>
  <c r="M7" i="42"/>
  <c r="L7" i="42"/>
  <c r="I7" i="42"/>
  <c r="H7" i="42"/>
  <c r="E7" i="42"/>
  <c r="D7" i="42"/>
  <c r="M6" i="42"/>
  <c r="L6" i="42"/>
  <c r="I6" i="42"/>
  <c r="H6" i="42"/>
  <c r="E6" i="42"/>
  <c r="D6" i="42"/>
  <c r="K5" i="42"/>
  <c r="J5" i="42"/>
  <c r="M5" i="42" s="1"/>
  <c r="G5" i="42"/>
  <c r="F5" i="42"/>
  <c r="I5" i="42" s="1"/>
  <c r="C5" i="42"/>
  <c r="B5" i="42"/>
  <c r="E5" i="42" s="1"/>
  <c r="M63" i="41"/>
  <c r="L63" i="41"/>
  <c r="I63" i="41"/>
  <c r="H63" i="41"/>
  <c r="E63" i="41"/>
  <c r="D63" i="41"/>
  <c r="M62" i="41"/>
  <c r="L62" i="41"/>
  <c r="I62" i="41"/>
  <c r="H62" i="41"/>
  <c r="E62" i="41"/>
  <c r="D62" i="41"/>
  <c r="M61" i="41"/>
  <c r="L61" i="41"/>
  <c r="I61" i="41"/>
  <c r="H61" i="41"/>
  <c r="E61" i="41"/>
  <c r="D61" i="41"/>
  <c r="M60" i="41"/>
  <c r="L60" i="41"/>
  <c r="I60" i="41"/>
  <c r="H60" i="41"/>
  <c r="E60" i="41"/>
  <c r="D60" i="41"/>
  <c r="M59" i="41"/>
  <c r="L59" i="41"/>
  <c r="I59" i="41"/>
  <c r="H59" i="41"/>
  <c r="E59" i="41"/>
  <c r="D59" i="41"/>
  <c r="M58" i="41"/>
  <c r="L58" i="41"/>
  <c r="I58" i="41"/>
  <c r="H58" i="41"/>
  <c r="E58" i="41"/>
  <c r="D58" i="41"/>
  <c r="M57" i="41"/>
  <c r="L57" i="41"/>
  <c r="I57" i="41"/>
  <c r="H57" i="41"/>
  <c r="E57" i="41"/>
  <c r="D57" i="41"/>
  <c r="M56" i="41"/>
  <c r="L56" i="41"/>
  <c r="I56" i="41"/>
  <c r="H56" i="41"/>
  <c r="E56" i="41"/>
  <c r="D56" i="41"/>
  <c r="M55" i="41"/>
  <c r="L55" i="41"/>
  <c r="I55" i="41"/>
  <c r="H55" i="41"/>
  <c r="E55" i="41"/>
  <c r="D55" i="41"/>
  <c r="M54" i="41"/>
  <c r="L54" i="41"/>
  <c r="I54" i="41"/>
  <c r="H54" i="41"/>
  <c r="E54" i="41"/>
  <c r="D54" i="41"/>
  <c r="M53" i="41"/>
  <c r="L53" i="41"/>
  <c r="I53" i="41"/>
  <c r="H53" i="41"/>
  <c r="E53" i="41"/>
  <c r="D53" i="41"/>
  <c r="M52" i="41"/>
  <c r="L52" i="41"/>
  <c r="I52" i="41"/>
  <c r="H52" i="41"/>
  <c r="E52" i="41"/>
  <c r="D52" i="41"/>
  <c r="M51" i="41"/>
  <c r="L51" i="41"/>
  <c r="I51" i="41"/>
  <c r="H51" i="41"/>
  <c r="E51" i="41"/>
  <c r="D51" i="41"/>
  <c r="M50" i="41"/>
  <c r="L50" i="41"/>
  <c r="I50" i="41"/>
  <c r="H50" i="41"/>
  <c r="E50" i="41"/>
  <c r="D50" i="41"/>
  <c r="M49" i="41"/>
  <c r="L49" i="41"/>
  <c r="I49" i="41"/>
  <c r="H49" i="41"/>
  <c r="E49" i="41"/>
  <c r="D49" i="41"/>
  <c r="M48" i="41"/>
  <c r="L48" i="41"/>
  <c r="I48" i="41"/>
  <c r="H48" i="41"/>
  <c r="E48" i="41"/>
  <c r="D48" i="41"/>
  <c r="M47" i="41"/>
  <c r="L47" i="41"/>
  <c r="I47" i="41"/>
  <c r="H47" i="41"/>
  <c r="E47" i="41"/>
  <c r="D47" i="41"/>
  <c r="M46" i="41"/>
  <c r="L46" i="41"/>
  <c r="I46" i="41"/>
  <c r="H46" i="41"/>
  <c r="E46" i="41"/>
  <c r="D46" i="41"/>
  <c r="M45" i="41"/>
  <c r="L45" i="41"/>
  <c r="I45" i="41"/>
  <c r="H45" i="41"/>
  <c r="E45" i="41"/>
  <c r="D45" i="41"/>
  <c r="M44" i="41"/>
  <c r="L44" i="41"/>
  <c r="I44" i="41"/>
  <c r="H44" i="41"/>
  <c r="E44" i="41"/>
  <c r="D44" i="41"/>
  <c r="M43" i="41"/>
  <c r="L43" i="41"/>
  <c r="I43" i="41"/>
  <c r="H43" i="41"/>
  <c r="E43" i="41"/>
  <c r="D43" i="41"/>
  <c r="M42" i="41"/>
  <c r="L42" i="41"/>
  <c r="I42" i="41"/>
  <c r="H42" i="41"/>
  <c r="E42" i="41"/>
  <c r="D42" i="41"/>
  <c r="M41" i="41"/>
  <c r="L41" i="41"/>
  <c r="I41" i="41"/>
  <c r="H41" i="41"/>
  <c r="E41" i="41"/>
  <c r="D41" i="41"/>
  <c r="M40" i="41"/>
  <c r="L40" i="41"/>
  <c r="I40" i="41"/>
  <c r="H40" i="41"/>
  <c r="E40" i="41"/>
  <c r="D40" i="41"/>
  <c r="M39" i="41"/>
  <c r="L39" i="41"/>
  <c r="I39" i="41"/>
  <c r="H39" i="41"/>
  <c r="E39" i="41"/>
  <c r="D39" i="41"/>
  <c r="M38" i="41"/>
  <c r="L38" i="41"/>
  <c r="I38" i="41"/>
  <c r="H38" i="41"/>
  <c r="E38" i="41"/>
  <c r="D38" i="41"/>
  <c r="M37" i="41"/>
  <c r="L37" i="41"/>
  <c r="I37" i="41"/>
  <c r="H37" i="41"/>
  <c r="E37" i="41"/>
  <c r="D37" i="41"/>
  <c r="M36" i="41"/>
  <c r="L36" i="41"/>
  <c r="I36" i="41"/>
  <c r="H36" i="41"/>
  <c r="E36" i="41"/>
  <c r="D36" i="41"/>
  <c r="M35" i="41"/>
  <c r="L35" i="41"/>
  <c r="I35" i="41"/>
  <c r="H35" i="41"/>
  <c r="E35" i="41"/>
  <c r="D35" i="41"/>
  <c r="M34" i="41"/>
  <c r="L34" i="41"/>
  <c r="I34" i="41"/>
  <c r="H34" i="41"/>
  <c r="E34" i="41"/>
  <c r="D34" i="41"/>
  <c r="M33" i="41"/>
  <c r="L33" i="41"/>
  <c r="I33" i="41"/>
  <c r="H33" i="41"/>
  <c r="E33" i="41"/>
  <c r="D33" i="41"/>
  <c r="M32" i="41"/>
  <c r="L32" i="41"/>
  <c r="I32" i="41"/>
  <c r="H32" i="41"/>
  <c r="E32" i="41"/>
  <c r="D32" i="41"/>
  <c r="M31" i="41"/>
  <c r="L31" i="41"/>
  <c r="I31" i="41"/>
  <c r="H31" i="41"/>
  <c r="E31" i="41"/>
  <c r="D31" i="41"/>
  <c r="M30" i="41"/>
  <c r="L30" i="41"/>
  <c r="I30" i="41"/>
  <c r="H30" i="41"/>
  <c r="E30" i="41"/>
  <c r="D30" i="41"/>
  <c r="M29" i="41"/>
  <c r="L29" i="41"/>
  <c r="I29" i="41"/>
  <c r="H29" i="41"/>
  <c r="E29" i="41"/>
  <c r="D29" i="41"/>
  <c r="M28" i="41"/>
  <c r="L28" i="41"/>
  <c r="I28" i="41"/>
  <c r="H28" i="41"/>
  <c r="E28" i="41"/>
  <c r="D28" i="41"/>
  <c r="M27" i="41"/>
  <c r="L27" i="41"/>
  <c r="I27" i="41"/>
  <c r="H27" i="41"/>
  <c r="E27" i="41"/>
  <c r="D27" i="41"/>
  <c r="M26" i="41"/>
  <c r="L26" i="41"/>
  <c r="I26" i="41"/>
  <c r="H26" i="41"/>
  <c r="E26" i="41"/>
  <c r="D26" i="41"/>
  <c r="M25" i="41"/>
  <c r="L25" i="41"/>
  <c r="I25" i="41"/>
  <c r="H25" i="41"/>
  <c r="E25" i="41"/>
  <c r="D25" i="41"/>
  <c r="M24" i="41"/>
  <c r="L24" i="41"/>
  <c r="I24" i="41"/>
  <c r="H24" i="41"/>
  <c r="E24" i="41"/>
  <c r="D24" i="41"/>
  <c r="M23" i="41"/>
  <c r="L23" i="41"/>
  <c r="I23" i="41"/>
  <c r="H23" i="41"/>
  <c r="E23" i="41"/>
  <c r="D23" i="41"/>
  <c r="M22" i="41"/>
  <c r="L22" i="41"/>
  <c r="I22" i="41"/>
  <c r="H22" i="41"/>
  <c r="E22" i="41"/>
  <c r="D22" i="41"/>
  <c r="M21" i="41"/>
  <c r="L21" i="41"/>
  <c r="I21" i="41"/>
  <c r="H21" i="41"/>
  <c r="E21" i="41"/>
  <c r="D21" i="41"/>
  <c r="M20" i="41"/>
  <c r="L20" i="41"/>
  <c r="I20" i="41"/>
  <c r="H20" i="41"/>
  <c r="E20" i="41"/>
  <c r="D20" i="41"/>
  <c r="M19" i="41"/>
  <c r="L19" i="41"/>
  <c r="I19" i="41"/>
  <c r="H19" i="41"/>
  <c r="E19" i="41"/>
  <c r="D19" i="41"/>
  <c r="M18" i="41"/>
  <c r="L18" i="41"/>
  <c r="I18" i="41"/>
  <c r="H18" i="41"/>
  <c r="E18" i="41"/>
  <c r="D18" i="41"/>
  <c r="M17" i="41"/>
  <c r="L17" i="41"/>
  <c r="I17" i="41"/>
  <c r="H17" i="41"/>
  <c r="E17" i="41"/>
  <c r="D17" i="41"/>
  <c r="M16" i="41"/>
  <c r="L16" i="41"/>
  <c r="I16" i="41"/>
  <c r="H16" i="41"/>
  <c r="E16" i="41"/>
  <c r="D16" i="41"/>
  <c r="M15" i="41"/>
  <c r="L15" i="41"/>
  <c r="I15" i="41"/>
  <c r="H15" i="41"/>
  <c r="E15" i="41"/>
  <c r="D15" i="41"/>
  <c r="M14" i="41"/>
  <c r="L14" i="41"/>
  <c r="I14" i="41"/>
  <c r="H14" i="41"/>
  <c r="E14" i="41"/>
  <c r="D14" i="41"/>
  <c r="M13" i="41"/>
  <c r="L13" i="41"/>
  <c r="I13" i="41"/>
  <c r="H13" i="41"/>
  <c r="E13" i="41"/>
  <c r="D13" i="41"/>
  <c r="M12" i="41"/>
  <c r="L12" i="41"/>
  <c r="I12" i="41"/>
  <c r="H12" i="41"/>
  <c r="E12" i="41"/>
  <c r="D12" i="41"/>
  <c r="M11" i="41"/>
  <c r="L11" i="41"/>
  <c r="I11" i="41"/>
  <c r="H11" i="41"/>
  <c r="E11" i="41"/>
  <c r="D11" i="41"/>
  <c r="M10" i="41"/>
  <c r="L10" i="41"/>
  <c r="I10" i="41"/>
  <c r="H10" i="41"/>
  <c r="E10" i="41"/>
  <c r="D10" i="41"/>
  <c r="M9" i="41"/>
  <c r="L9" i="41"/>
  <c r="I9" i="41"/>
  <c r="H9" i="41"/>
  <c r="E9" i="41"/>
  <c r="D9" i="41"/>
  <c r="M8" i="41"/>
  <c r="L8" i="41"/>
  <c r="I8" i="41"/>
  <c r="H8" i="41"/>
  <c r="E8" i="41"/>
  <c r="D8" i="41"/>
  <c r="M7" i="41"/>
  <c r="L7" i="41"/>
  <c r="I7" i="41"/>
  <c r="H7" i="41"/>
  <c r="E7" i="41"/>
  <c r="D7" i="41"/>
  <c r="M6" i="41"/>
  <c r="L6" i="41"/>
  <c r="I6" i="41"/>
  <c r="H6" i="41"/>
  <c r="E6" i="41"/>
  <c r="D6" i="41"/>
  <c r="K5" i="41"/>
  <c r="J5" i="41"/>
  <c r="M5" i="41" s="1"/>
  <c r="G5" i="41"/>
  <c r="F5" i="41"/>
  <c r="I5" i="41" s="1"/>
  <c r="C5" i="41"/>
  <c r="B5" i="41"/>
  <c r="E5" i="41" s="1"/>
  <c r="AG63" i="40"/>
  <c r="AF63" i="40"/>
  <c r="AC63" i="40"/>
  <c r="AB63" i="40"/>
  <c r="Y63" i="40"/>
  <c r="X63" i="40"/>
  <c r="U63" i="40"/>
  <c r="T63" i="40"/>
  <c r="Q63" i="40"/>
  <c r="P63" i="40"/>
  <c r="M63" i="40"/>
  <c r="L63" i="40"/>
  <c r="I63" i="40"/>
  <c r="H63" i="40"/>
  <c r="E63" i="40"/>
  <c r="D63" i="40"/>
  <c r="AG62" i="40"/>
  <c r="AF62" i="40"/>
  <c r="AC62" i="40"/>
  <c r="AB62" i="40"/>
  <c r="Y62" i="40"/>
  <c r="X62" i="40"/>
  <c r="U62" i="40"/>
  <c r="T62" i="40"/>
  <c r="Q62" i="40"/>
  <c r="P62" i="40"/>
  <c r="M62" i="40"/>
  <c r="L62" i="40"/>
  <c r="I62" i="40"/>
  <c r="H62" i="40"/>
  <c r="E62" i="40"/>
  <c r="D62" i="40"/>
  <c r="AG61" i="40"/>
  <c r="AF61" i="40"/>
  <c r="AC61" i="40"/>
  <c r="AB61" i="40"/>
  <c r="Y61" i="40"/>
  <c r="X61" i="40"/>
  <c r="U61" i="40"/>
  <c r="T61" i="40"/>
  <c r="Q61" i="40"/>
  <c r="P61" i="40"/>
  <c r="M61" i="40"/>
  <c r="L61" i="40"/>
  <c r="I61" i="40"/>
  <c r="H61" i="40"/>
  <c r="E61" i="40"/>
  <c r="D61" i="40"/>
  <c r="AG60" i="40"/>
  <c r="AF60" i="40"/>
  <c r="AC60" i="40"/>
  <c r="AB60" i="40"/>
  <c r="Y60" i="40"/>
  <c r="X60" i="40"/>
  <c r="U60" i="40"/>
  <c r="T60" i="40"/>
  <c r="Q60" i="40"/>
  <c r="P60" i="40"/>
  <c r="M60" i="40"/>
  <c r="L60" i="40"/>
  <c r="I60" i="40"/>
  <c r="H60" i="40"/>
  <c r="E60" i="40"/>
  <c r="D60" i="40"/>
  <c r="AG59" i="40"/>
  <c r="AF59" i="40"/>
  <c r="AC59" i="40"/>
  <c r="AB59" i="40"/>
  <c r="Y59" i="40"/>
  <c r="X59" i="40"/>
  <c r="U59" i="40"/>
  <c r="T59" i="40"/>
  <c r="Q59" i="40"/>
  <c r="P59" i="40"/>
  <c r="M59" i="40"/>
  <c r="L59" i="40"/>
  <c r="I59" i="40"/>
  <c r="H59" i="40"/>
  <c r="E59" i="40"/>
  <c r="D59" i="40"/>
  <c r="AG58" i="40"/>
  <c r="AF58" i="40"/>
  <c r="AC58" i="40"/>
  <c r="AB58" i="40"/>
  <c r="Y58" i="40"/>
  <c r="X58" i="40"/>
  <c r="U58" i="40"/>
  <c r="T58" i="40"/>
  <c r="Q58" i="40"/>
  <c r="P58" i="40"/>
  <c r="M58" i="40"/>
  <c r="L58" i="40"/>
  <c r="I58" i="40"/>
  <c r="H58" i="40"/>
  <c r="E58" i="40"/>
  <c r="D58" i="40"/>
  <c r="AG57" i="40"/>
  <c r="AF57" i="40"/>
  <c r="AC57" i="40"/>
  <c r="AB57" i="40"/>
  <c r="Y57" i="40"/>
  <c r="X57" i="40"/>
  <c r="U57" i="40"/>
  <c r="T57" i="40"/>
  <c r="Q57" i="40"/>
  <c r="P57" i="40"/>
  <c r="M57" i="40"/>
  <c r="L57" i="40"/>
  <c r="I57" i="40"/>
  <c r="H57" i="40"/>
  <c r="E57" i="40"/>
  <c r="D57" i="40"/>
  <c r="AG56" i="40"/>
  <c r="AF56" i="40"/>
  <c r="AC56" i="40"/>
  <c r="AB56" i="40"/>
  <c r="Y56" i="40"/>
  <c r="X56" i="40"/>
  <c r="U56" i="40"/>
  <c r="T56" i="40"/>
  <c r="Q56" i="40"/>
  <c r="P56" i="40"/>
  <c r="M56" i="40"/>
  <c r="L56" i="40"/>
  <c r="I56" i="40"/>
  <c r="H56" i="40"/>
  <c r="E56" i="40"/>
  <c r="D56" i="40"/>
  <c r="AG55" i="40"/>
  <c r="AF55" i="40"/>
  <c r="AC55" i="40"/>
  <c r="AB55" i="40"/>
  <c r="Y55" i="40"/>
  <c r="X55" i="40"/>
  <c r="U55" i="40"/>
  <c r="T55" i="40"/>
  <c r="Q55" i="40"/>
  <c r="P55" i="40"/>
  <c r="M55" i="40"/>
  <c r="L55" i="40"/>
  <c r="I55" i="40"/>
  <c r="H55" i="40"/>
  <c r="E55" i="40"/>
  <c r="D55" i="40"/>
  <c r="AG54" i="40"/>
  <c r="AF54" i="40"/>
  <c r="AC54" i="40"/>
  <c r="AB54" i="40"/>
  <c r="Y54" i="40"/>
  <c r="X54" i="40"/>
  <c r="U54" i="40"/>
  <c r="T54" i="40"/>
  <c r="Q54" i="40"/>
  <c r="P54" i="40"/>
  <c r="M54" i="40"/>
  <c r="L54" i="40"/>
  <c r="I54" i="40"/>
  <c r="H54" i="40"/>
  <c r="E54" i="40"/>
  <c r="D54" i="40"/>
  <c r="AG53" i="40"/>
  <c r="AF53" i="40"/>
  <c r="AC53" i="40"/>
  <c r="AB53" i="40"/>
  <c r="Y53" i="40"/>
  <c r="X53" i="40"/>
  <c r="U53" i="40"/>
  <c r="T53" i="40"/>
  <c r="Q53" i="40"/>
  <c r="P53" i="40"/>
  <c r="M53" i="40"/>
  <c r="L53" i="40"/>
  <c r="I53" i="40"/>
  <c r="H53" i="40"/>
  <c r="E53" i="40"/>
  <c r="D53" i="40"/>
  <c r="AG52" i="40"/>
  <c r="AF52" i="40"/>
  <c r="AC52" i="40"/>
  <c r="AB52" i="40"/>
  <c r="Y52" i="40"/>
  <c r="X52" i="40"/>
  <c r="U52" i="40"/>
  <c r="T52" i="40"/>
  <c r="Q52" i="40"/>
  <c r="P52" i="40"/>
  <c r="M52" i="40"/>
  <c r="L52" i="40"/>
  <c r="I52" i="40"/>
  <c r="H52" i="40"/>
  <c r="E52" i="40"/>
  <c r="D52" i="40"/>
  <c r="AG51" i="40"/>
  <c r="AF51" i="40"/>
  <c r="AC51" i="40"/>
  <c r="AB51" i="40"/>
  <c r="Y51" i="40"/>
  <c r="X51" i="40"/>
  <c r="U51" i="40"/>
  <c r="T51" i="40"/>
  <c r="Q51" i="40"/>
  <c r="P51" i="40"/>
  <c r="M51" i="40"/>
  <c r="L51" i="40"/>
  <c r="I51" i="40"/>
  <c r="H51" i="40"/>
  <c r="E51" i="40"/>
  <c r="D51" i="40"/>
  <c r="AG50" i="40"/>
  <c r="AF50" i="40"/>
  <c r="AC50" i="40"/>
  <c r="AB50" i="40"/>
  <c r="Y50" i="40"/>
  <c r="X50" i="40"/>
  <c r="U50" i="40"/>
  <c r="T50" i="40"/>
  <c r="Q50" i="40"/>
  <c r="P50" i="40"/>
  <c r="M50" i="40"/>
  <c r="L50" i="40"/>
  <c r="I50" i="40"/>
  <c r="H50" i="40"/>
  <c r="E50" i="40"/>
  <c r="D50" i="40"/>
  <c r="AG49" i="40"/>
  <c r="AF49" i="40"/>
  <c r="AC49" i="40"/>
  <c r="AB49" i="40"/>
  <c r="Y49" i="40"/>
  <c r="X49" i="40"/>
  <c r="U49" i="40"/>
  <c r="T49" i="40"/>
  <c r="Q49" i="40"/>
  <c r="P49" i="40"/>
  <c r="M49" i="40"/>
  <c r="L49" i="40"/>
  <c r="I49" i="40"/>
  <c r="H49" i="40"/>
  <c r="E49" i="40"/>
  <c r="D49" i="40"/>
  <c r="AG48" i="40"/>
  <c r="AF48" i="40"/>
  <c r="AC48" i="40"/>
  <c r="AB48" i="40"/>
  <c r="Y48" i="40"/>
  <c r="X48" i="40"/>
  <c r="U48" i="40"/>
  <c r="T48" i="40"/>
  <c r="Q48" i="40"/>
  <c r="P48" i="40"/>
  <c r="M48" i="40"/>
  <c r="L48" i="40"/>
  <c r="I48" i="40"/>
  <c r="H48" i="40"/>
  <c r="E48" i="40"/>
  <c r="D48" i="40"/>
  <c r="AG47" i="40"/>
  <c r="AF47" i="40"/>
  <c r="AC47" i="40"/>
  <c r="AB47" i="40"/>
  <c r="Y47" i="40"/>
  <c r="X47" i="40"/>
  <c r="U47" i="40"/>
  <c r="T47" i="40"/>
  <c r="Q47" i="40"/>
  <c r="P47" i="40"/>
  <c r="M47" i="40"/>
  <c r="L47" i="40"/>
  <c r="I47" i="40"/>
  <c r="H47" i="40"/>
  <c r="E47" i="40"/>
  <c r="D47" i="40"/>
  <c r="AG46" i="40"/>
  <c r="AF46" i="40"/>
  <c r="AC46" i="40"/>
  <c r="AB46" i="40"/>
  <c r="Y46" i="40"/>
  <c r="X46" i="40"/>
  <c r="U46" i="40"/>
  <c r="T46" i="40"/>
  <c r="Q46" i="40"/>
  <c r="P46" i="40"/>
  <c r="M46" i="40"/>
  <c r="L46" i="40"/>
  <c r="I46" i="40"/>
  <c r="H46" i="40"/>
  <c r="E46" i="40"/>
  <c r="D46" i="40"/>
  <c r="AG45" i="40"/>
  <c r="AF45" i="40"/>
  <c r="AC45" i="40"/>
  <c r="AB45" i="40"/>
  <c r="Y45" i="40"/>
  <c r="X45" i="40"/>
  <c r="U45" i="40"/>
  <c r="T45" i="40"/>
  <c r="Q45" i="40"/>
  <c r="P45" i="40"/>
  <c r="M45" i="40"/>
  <c r="L45" i="40"/>
  <c r="I45" i="40"/>
  <c r="H45" i="40"/>
  <c r="E45" i="40"/>
  <c r="D45" i="40"/>
  <c r="AG44" i="40"/>
  <c r="AF44" i="40"/>
  <c r="AC44" i="40"/>
  <c r="AB44" i="40"/>
  <c r="Y44" i="40"/>
  <c r="X44" i="40"/>
  <c r="U44" i="40"/>
  <c r="T44" i="40"/>
  <c r="Q44" i="40"/>
  <c r="P44" i="40"/>
  <c r="M44" i="40"/>
  <c r="L44" i="40"/>
  <c r="I44" i="40"/>
  <c r="H44" i="40"/>
  <c r="E44" i="40"/>
  <c r="D44" i="40"/>
  <c r="AG43" i="40"/>
  <c r="AF43" i="40"/>
  <c r="AC43" i="40"/>
  <c r="AB43" i="40"/>
  <c r="Y43" i="40"/>
  <c r="X43" i="40"/>
  <c r="U43" i="40"/>
  <c r="T43" i="40"/>
  <c r="Q43" i="40"/>
  <c r="P43" i="40"/>
  <c r="M43" i="40"/>
  <c r="L43" i="40"/>
  <c r="I43" i="40"/>
  <c r="H43" i="40"/>
  <c r="E43" i="40"/>
  <c r="D43" i="40"/>
  <c r="AG42" i="40"/>
  <c r="AF42" i="40"/>
  <c r="AC42" i="40"/>
  <c r="AB42" i="40"/>
  <c r="Y42" i="40"/>
  <c r="X42" i="40"/>
  <c r="U42" i="40"/>
  <c r="T42" i="40"/>
  <c r="Q42" i="40"/>
  <c r="P42" i="40"/>
  <c r="M42" i="40"/>
  <c r="L42" i="40"/>
  <c r="I42" i="40"/>
  <c r="H42" i="40"/>
  <c r="E42" i="40"/>
  <c r="D42" i="40"/>
  <c r="AG41" i="40"/>
  <c r="AF41" i="40"/>
  <c r="AC41" i="40"/>
  <c r="AB41" i="40"/>
  <c r="Y41" i="40"/>
  <c r="X41" i="40"/>
  <c r="U41" i="40"/>
  <c r="T41" i="40"/>
  <c r="Q41" i="40"/>
  <c r="P41" i="40"/>
  <c r="M41" i="40"/>
  <c r="L41" i="40"/>
  <c r="I41" i="40"/>
  <c r="H41" i="40"/>
  <c r="E41" i="40"/>
  <c r="D41" i="40"/>
  <c r="AG40" i="40"/>
  <c r="AF40" i="40"/>
  <c r="AC40" i="40"/>
  <c r="AB40" i="40"/>
  <c r="Y40" i="40"/>
  <c r="X40" i="40"/>
  <c r="U40" i="40"/>
  <c r="T40" i="40"/>
  <c r="Q40" i="40"/>
  <c r="P40" i="40"/>
  <c r="M40" i="40"/>
  <c r="L40" i="40"/>
  <c r="I40" i="40"/>
  <c r="H40" i="40"/>
  <c r="E40" i="40"/>
  <c r="D40" i="40"/>
  <c r="AG39" i="40"/>
  <c r="AF39" i="40"/>
  <c r="AC39" i="40"/>
  <c r="AB39" i="40"/>
  <c r="Y39" i="40"/>
  <c r="X39" i="40"/>
  <c r="U39" i="40"/>
  <c r="T39" i="40"/>
  <c r="Q39" i="40"/>
  <c r="P39" i="40"/>
  <c r="M39" i="40"/>
  <c r="L39" i="40"/>
  <c r="I39" i="40"/>
  <c r="H39" i="40"/>
  <c r="E39" i="40"/>
  <c r="D39" i="40"/>
  <c r="AG38" i="40"/>
  <c r="AF38" i="40"/>
  <c r="AC38" i="40"/>
  <c r="AB38" i="40"/>
  <c r="Y38" i="40"/>
  <c r="X38" i="40"/>
  <c r="U38" i="40"/>
  <c r="T38" i="40"/>
  <c r="Q38" i="40"/>
  <c r="P38" i="40"/>
  <c r="M38" i="40"/>
  <c r="L38" i="40"/>
  <c r="I38" i="40"/>
  <c r="H38" i="40"/>
  <c r="E38" i="40"/>
  <c r="D38" i="40"/>
  <c r="AG37" i="40"/>
  <c r="AF37" i="40"/>
  <c r="AC37" i="40"/>
  <c r="AB37" i="40"/>
  <c r="Y37" i="40"/>
  <c r="X37" i="40"/>
  <c r="U37" i="40"/>
  <c r="T37" i="40"/>
  <c r="Q37" i="40"/>
  <c r="P37" i="40"/>
  <c r="M37" i="40"/>
  <c r="L37" i="40"/>
  <c r="I37" i="40"/>
  <c r="H37" i="40"/>
  <c r="E37" i="40"/>
  <c r="D37" i="40"/>
  <c r="AG36" i="40"/>
  <c r="AF36" i="40"/>
  <c r="AC36" i="40"/>
  <c r="AB36" i="40"/>
  <c r="Y36" i="40"/>
  <c r="X36" i="40"/>
  <c r="U36" i="40"/>
  <c r="T36" i="40"/>
  <c r="Q36" i="40"/>
  <c r="P36" i="40"/>
  <c r="M36" i="40"/>
  <c r="L36" i="40"/>
  <c r="I36" i="40"/>
  <c r="H36" i="40"/>
  <c r="E36" i="40"/>
  <c r="D36" i="40"/>
  <c r="AG35" i="40"/>
  <c r="AF35" i="40"/>
  <c r="AC35" i="40"/>
  <c r="AB35" i="40"/>
  <c r="Y35" i="40"/>
  <c r="X35" i="40"/>
  <c r="U35" i="40"/>
  <c r="T35" i="40"/>
  <c r="Q35" i="40"/>
  <c r="P35" i="40"/>
  <c r="M35" i="40"/>
  <c r="L35" i="40"/>
  <c r="I35" i="40"/>
  <c r="H35" i="40"/>
  <c r="E35" i="40"/>
  <c r="D35" i="40"/>
  <c r="AG34" i="40"/>
  <c r="AF34" i="40"/>
  <c r="AC34" i="40"/>
  <c r="AB34" i="40"/>
  <c r="Y34" i="40"/>
  <c r="X34" i="40"/>
  <c r="U34" i="40"/>
  <c r="T34" i="40"/>
  <c r="Q34" i="40"/>
  <c r="P34" i="40"/>
  <c r="M34" i="40"/>
  <c r="L34" i="40"/>
  <c r="I34" i="40"/>
  <c r="H34" i="40"/>
  <c r="E34" i="40"/>
  <c r="D34" i="40"/>
  <c r="AG33" i="40"/>
  <c r="AF33" i="40"/>
  <c r="AC33" i="40"/>
  <c r="AB33" i="40"/>
  <c r="Y33" i="40"/>
  <c r="X33" i="40"/>
  <c r="U33" i="40"/>
  <c r="T33" i="40"/>
  <c r="Q33" i="40"/>
  <c r="P33" i="40"/>
  <c r="M33" i="40"/>
  <c r="L33" i="40"/>
  <c r="I33" i="40"/>
  <c r="H33" i="40"/>
  <c r="E33" i="40"/>
  <c r="D33" i="40"/>
  <c r="AG32" i="40"/>
  <c r="AF32" i="40"/>
  <c r="AC32" i="40"/>
  <c r="AB32" i="40"/>
  <c r="Y32" i="40"/>
  <c r="X32" i="40"/>
  <c r="U32" i="40"/>
  <c r="T32" i="40"/>
  <c r="Q32" i="40"/>
  <c r="P32" i="40"/>
  <c r="M32" i="40"/>
  <c r="L32" i="40"/>
  <c r="I32" i="40"/>
  <c r="H32" i="40"/>
  <c r="E32" i="40"/>
  <c r="D32" i="40"/>
  <c r="AG31" i="40"/>
  <c r="AF31" i="40"/>
  <c r="AC31" i="40"/>
  <c r="AB31" i="40"/>
  <c r="Y31" i="40"/>
  <c r="X31" i="40"/>
  <c r="U31" i="40"/>
  <c r="T31" i="40"/>
  <c r="Q31" i="40"/>
  <c r="P31" i="40"/>
  <c r="M31" i="40"/>
  <c r="L31" i="40"/>
  <c r="I31" i="40"/>
  <c r="H31" i="40"/>
  <c r="E31" i="40"/>
  <c r="D31" i="40"/>
  <c r="AG30" i="40"/>
  <c r="AF30" i="40"/>
  <c r="AC30" i="40"/>
  <c r="AB30" i="40"/>
  <c r="Y30" i="40"/>
  <c r="X30" i="40"/>
  <c r="U30" i="40"/>
  <c r="T30" i="40"/>
  <c r="Q30" i="40"/>
  <c r="P30" i="40"/>
  <c r="M30" i="40"/>
  <c r="L30" i="40"/>
  <c r="I30" i="40"/>
  <c r="H30" i="40"/>
  <c r="E30" i="40"/>
  <c r="D30" i="40"/>
  <c r="AG29" i="40"/>
  <c r="AF29" i="40"/>
  <c r="AC29" i="40"/>
  <c r="AB29" i="40"/>
  <c r="Y29" i="40"/>
  <c r="X29" i="40"/>
  <c r="U29" i="40"/>
  <c r="T29" i="40"/>
  <c r="Q29" i="40"/>
  <c r="P29" i="40"/>
  <c r="M29" i="40"/>
  <c r="L29" i="40"/>
  <c r="I29" i="40"/>
  <c r="H29" i="40"/>
  <c r="E29" i="40"/>
  <c r="D29" i="40"/>
  <c r="AG28" i="40"/>
  <c r="AF28" i="40"/>
  <c r="AC28" i="40"/>
  <c r="AB28" i="40"/>
  <c r="Y28" i="40"/>
  <c r="X28" i="40"/>
  <c r="U28" i="40"/>
  <c r="T28" i="40"/>
  <c r="Q28" i="40"/>
  <c r="P28" i="40"/>
  <c r="M28" i="40"/>
  <c r="L28" i="40"/>
  <c r="I28" i="40"/>
  <c r="H28" i="40"/>
  <c r="E28" i="40"/>
  <c r="D28" i="40"/>
  <c r="AG27" i="40"/>
  <c r="AF27" i="40"/>
  <c r="AC27" i="40"/>
  <c r="AB27" i="40"/>
  <c r="Y27" i="40"/>
  <c r="X27" i="40"/>
  <c r="U27" i="40"/>
  <c r="T27" i="40"/>
  <c r="Q27" i="40"/>
  <c r="P27" i="40"/>
  <c r="M27" i="40"/>
  <c r="L27" i="40"/>
  <c r="I27" i="40"/>
  <c r="H27" i="40"/>
  <c r="E27" i="40"/>
  <c r="D27" i="40"/>
  <c r="AG26" i="40"/>
  <c r="AF26" i="40"/>
  <c r="AC26" i="40"/>
  <c r="AB26" i="40"/>
  <c r="Y26" i="40"/>
  <c r="X26" i="40"/>
  <c r="U26" i="40"/>
  <c r="T26" i="40"/>
  <c r="Q26" i="40"/>
  <c r="P26" i="40"/>
  <c r="M26" i="40"/>
  <c r="L26" i="40"/>
  <c r="I26" i="40"/>
  <c r="H26" i="40"/>
  <c r="E26" i="40"/>
  <c r="D26" i="40"/>
  <c r="AG25" i="40"/>
  <c r="AF25" i="40"/>
  <c r="AC25" i="40"/>
  <c r="AB25" i="40"/>
  <c r="Y25" i="40"/>
  <c r="X25" i="40"/>
  <c r="U25" i="40"/>
  <c r="T25" i="40"/>
  <c r="Q25" i="40"/>
  <c r="P25" i="40"/>
  <c r="M25" i="40"/>
  <c r="L25" i="40"/>
  <c r="I25" i="40"/>
  <c r="H25" i="40"/>
  <c r="E25" i="40"/>
  <c r="D25" i="40"/>
  <c r="AG24" i="40"/>
  <c r="AF24" i="40"/>
  <c r="AC24" i="40"/>
  <c r="AB24" i="40"/>
  <c r="Y24" i="40"/>
  <c r="X24" i="40"/>
  <c r="U24" i="40"/>
  <c r="T24" i="40"/>
  <c r="Q24" i="40"/>
  <c r="P24" i="40"/>
  <c r="M24" i="40"/>
  <c r="L24" i="40"/>
  <c r="I24" i="40"/>
  <c r="H24" i="40"/>
  <c r="E24" i="40"/>
  <c r="D24" i="40"/>
  <c r="AG23" i="40"/>
  <c r="AF23" i="40"/>
  <c r="AC23" i="40"/>
  <c r="AB23" i="40"/>
  <c r="Y23" i="40"/>
  <c r="X23" i="40"/>
  <c r="U23" i="40"/>
  <c r="T23" i="40"/>
  <c r="Q23" i="40"/>
  <c r="P23" i="40"/>
  <c r="M23" i="40"/>
  <c r="L23" i="40"/>
  <c r="I23" i="40"/>
  <c r="H23" i="40"/>
  <c r="E23" i="40"/>
  <c r="D23" i="40"/>
  <c r="AG22" i="40"/>
  <c r="AF22" i="40"/>
  <c r="AC22" i="40"/>
  <c r="AB22" i="40"/>
  <c r="Y22" i="40"/>
  <c r="X22" i="40"/>
  <c r="U22" i="40"/>
  <c r="T22" i="40"/>
  <c r="Q22" i="40"/>
  <c r="P22" i="40"/>
  <c r="M22" i="40"/>
  <c r="L22" i="40"/>
  <c r="I22" i="40"/>
  <c r="H22" i="40"/>
  <c r="E22" i="40"/>
  <c r="D22" i="40"/>
  <c r="AG21" i="40"/>
  <c r="AF21" i="40"/>
  <c r="AC21" i="40"/>
  <c r="AB21" i="40"/>
  <c r="Y21" i="40"/>
  <c r="X21" i="40"/>
  <c r="U21" i="40"/>
  <c r="T21" i="40"/>
  <c r="Q21" i="40"/>
  <c r="P21" i="40"/>
  <c r="M21" i="40"/>
  <c r="L21" i="40"/>
  <c r="I21" i="40"/>
  <c r="H21" i="40"/>
  <c r="E21" i="40"/>
  <c r="D21" i="40"/>
  <c r="AG20" i="40"/>
  <c r="AF20" i="40"/>
  <c r="AC20" i="40"/>
  <c r="AB20" i="40"/>
  <c r="Y20" i="40"/>
  <c r="X20" i="40"/>
  <c r="U20" i="40"/>
  <c r="T20" i="40"/>
  <c r="Q20" i="40"/>
  <c r="P20" i="40"/>
  <c r="M20" i="40"/>
  <c r="L20" i="40"/>
  <c r="I20" i="40"/>
  <c r="H20" i="40"/>
  <c r="E20" i="40"/>
  <c r="D20" i="40"/>
  <c r="AG19" i="40"/>
  <c r="AF19" i="40"/>
  <c r="AC19" i="40"/>
  <c r="AB19" i="40"/>
  <c r="Y19" i="40"/>
  <c r="X19" i="40"/>
  <c r="U19" i="40"/>
  <c r="T19" i="40"/>
  <c r="Q19" i="40"/>
  <c r="P19" i="40"/>
  <c r="M19" i="40"/>
  <c r="L19" i="40"/>
  <c r="I19" i="40"/>
  <c r="H19" i="40"/>
  <c r="E19" i="40"/>
  <c r="D19" i="40"/>
  <c r="AG18" i="40"/>
  <c r="AF18" i="40"/>
  <c r="AC18" i="40"/>
  <c r="AB18" i="40"/>
  <c r="Y18" i="40"/>
  <c r="X18" i="40"/>
  <c r="U18" i="40"/>
  <c r="T18" i="40"/>
  <c r="Q18" i="40"/>
  <c r="P18" i="40"/>
  <c r="M18" i="40"/>
  <c r="L18" i="40"/>
  <c r="I18" i="40"/>
  <c r="H18" i="40"/>
  <c r="E18" i="40"/>
  <c r="D18" i="40"/>
  <c r="AG17" i="40"/>
  <c r="AF17" i="40"/>
  <c r="AC17" i="40"/>
  <c r="AB17" i="40"/>
  <c r="Y17" i="40"/>
  <c r="X17" i="40"/>
  <c r="U17" i="40"/>
  <c r="T17" i="40"/>
  <c r="Q17" i="40"/>
  <c r="P17" i="40"/>
  <c r="M17" i="40"/>
  <c r="L17" i="40"/>
  <c r="I17" i="40"/>
  <c r="H17" i="40"/>
  <c r="E17" i="40"/>
  <c r="D17" i="40"/>
  <c r="AG16" i="40"/>
  <c r="AF16" i="40"/>
  <c r="AC16" i="40"/>
  <c r="AB16" i="40"/>
  <c r="Y16" i="40"/>
  <c r="X16" i="40"/>
  <c r="U16" i="40"/>
  <c r="T16" i="40"/>
  <c r="Q16" i="40"/>
  <c r="P16" i="40"/>
  <c r="M16" i="40"/>
  <c r="L16" i="40"/>
  <c r="I16" i="40"/>
  <c r="H16" i="40"/>
  <c r="E16" i="40"/>
  <c r="D16" i="40"/>
  <c r="AG15" i="40"/>
  <c r="AF15" i="40"/>
  <c r="AC15" i="40"/>
  <c r="AB15" i="40"/>
  <c r="Y15" i="40"/>
  <c r="X15" i="40"/>
  <c r="U15" i="40"/>
  <c r="T15" i="40"/>
  <c r="Q15" i="40"/>
  <c r="P15" i="40"/>
  <c r="M15" i="40"/>
  <c r="L15" i="40"/>
  <c r="I15" i="40"/>
  <c r="H15" i="40"/>
  <c r="E15" i="40"/>
  <c r="D15" i="40"/>
  <c r="AG14" i="40"/>
  <c r="AF14" i="40"/>
  <c r="AC14" i="40"/>
  <c r="AB14" i="40"/>
  <c r="Y14" i="40"/>
  <c r="X14" i="40"/>
  <c r="U14" i="40"/>
  <c r="T14" i="40"/>
  <c r="Q14" i="40"/>
  <c r="P14" i="40"/>
  <c r="M14" i="40"/>
  <c r="L14" i="40"/>
  <c r="I14" i="40"/>
  <c r="H14" i="40"/>
  <c r="E14" i="40"/>
  <c r="D14" i="40"/>
  <c r="AG13" i="40"/>
  <c r="AF13" i="40"/>
  <c r="AC13" i="40"/>
  <c r="AB13" i="40"/>
  <c r="Y13" i="40"/>
  <c r="X13" i="40"/>
  <c r="U13" i="40"/>
  <c r="T13" i="40"/>
  <c r="Q13" i="40"/>
  <c r="P13" i="40"/>
  <c r="M13" i="40"/>
  <c r="L13" i="40"/>
  <c r="I13" i="40"/>
  <c r="H13" i="40"/>
  <c r="E13" i="40"/>
  <c r="D13" i="40"/>
  <c r="AG12" i="40"/>
  <c r="AF12" i="40"/>
  <c r="AC12" i="40"/>
  <c r="AB12" i="40"/>
  <c r="Y12" i="40"/>
  <c r="X12" i="40"/>
  <c r="U12" i="40"/>
  <c r="T12" i="40"/>
  <c r="Q12" i="40"/>
  <c r="P12" i="40"/>
  <c r="M12" i="40"/>
  <c r="L12" i="40"/>
  <c r="I12" i="40"/>
  <c r="H12" i="40"/>
  <c r="E12" i="40"/>
  <c r="D12" i="40"/>
  <c r="AG11" i="40"/>
  <c r="AF11" i="40"/>
  <c r="AC11" i="40"/>
  <c r="AB11" i="40"/>
  <c r="Y11" i="40"/>
  <c r="X11" i="40"/>
  <c r="U11" i="40"/>
  <c r="T11" i="40"/>
  <c r="Q11" i="40"/>
  <c r="P11" i="40"/>
  <c r="M11" i="40"/>
  <c r="L11" i="40"/>
  <c r="I11" i="40"/>
  <c r="H11" i="40"/>
  <c r="E11" i="40"/>
  <c r="D11" i="40"/>
  <c r="AG10" i="40"/>
  <c r="AF10" i="40"/>
  <c r="AC10" i="40"/>
  <c r="AB10" i="40"/>
  <c r="Y10" i="40"/>
  <c r="X10" i="40"/>
  <c r="U10" i="40"/>
  <c r="T10" i="40"/>
  <c r="Q10" i="40"/>
  <c r="P10" i="40"/>
  <c r="M10" i="40"/>
  <c r="L10" i="40"/>
  <c r="I10" i="40"/>
  <c r="H10" i="40"/>
  <c r="E10" i="40"/>
  <c r="D10" i="40"/>
  <c r="AG9" i="40"/>
  <c r="AF9" i="40"/>
  <c r="AC9" i="40"/>
  <c r="AB9" i="40"/>
  <c r="Y9" i="40"/>
  <c r="X9" i="40"/>
  <c r="U9" i="40"/>
  <c r="T9" i="40"/>
  <c r="Q9" i="40"/>
  <c r="P9" i="40"/>
  <c r="M9" i="40"/>
  <c r="L9" i="40"/>
  <c r="I9" i="40"/>
  <c r="H9" i="40"/>
  <c r="E9" i="40"/>
  <c r="D9" i="40"/>
  <c r="AG8" i="40"/>
  <c r="AF8" i="40"/>
  <c r="AC8" i="40"/>
  <c r="AB8" i="40"/>
  <c r="Y8" i="40"/>
  <c r="X8" i="40"/>
  <c r="U8" i="40"/>
  <c r="T8" i="40"/>
  <c r="Q8" i="40"/>
  <c r="P8" i="40"/>
  <c r="M8" i="40"/>
  <c r="L8" i="40"/>
  <c r="I8" i="40"/>
  <c r="H8" i="40"/>
  <c r="E8" i="40"/>
  <c r="D8" i="40"/>
  <c r="AG7" i="40"/>
  <c r="AF7" i="40"/>
  <c r="AC7" i="40"/>
  <c r="AB7" i="40"/>
  <c r="Y7" i="40"/>
  <c r="X7" i="40"/>
  <c r="U7" i="40"/>
  <c r="T7" i="40"/>
  <c r="Q7" i="40"/>
  <c r="P7" i="40"/>
  <c r="M7" i="40"/>
  <c r="L7" i="40"/>
  <c r="I7" i="40"/>
  <c r="H7" i="40"/>
  <c r="E7" i="40"/>
  <c r="D7" i="40"/>
  <c r="AG6" i="40"/>
  <c r="AF6" i="40"/>
  <c r="AC6" i="40"/>
  <c r="AB6" i="40"/>
  <c r="Y6" i="40"/>
  <c r="X6" i="40"/>
  <c r="U6" i="40"/>
  <c r="T6" i="40"/>
  <c r="Q6" i="40"/>
  <c r="P6" i="40"/>
  <c r="M6" i="40"/>
  <c r="L6" i="40"/>
  <c r="I6" i="40"/>
  <c r="H6" i="40"/>
  <c r="E6" i="40"/>
  <c r="D6" i="40"/>
  <c r="AE5" i="40"/>
  <c r="AD5" i="40"/>
  <c r="AG5" i="40" s="1"/>
  <c r="AA5" i="40"/>
  <c r="Z5" i="40"/>
  <c r="AC5" i="40" s="1"/>
  <c r="W5" i="40"/>
  <c r="V5" i="40"/>
  <c r="Y5" i="40" s="1"/>
  <c r="S5" i="40"/>
  <c r="R5" i="40"/>
  <c r="U5" i="40" s="1"/>
  <c r="O5" i="40"/>
  <c r="N5" i="40"/>
  <c r="Q5" i="40" s="1"/>
  <c r="K5" i="40"/>
  <c r="J5" i="40"/>
  <c r="M5" i="40" s="1"/>
  <c r="G5" i="40"/>
  <c r="F5" i="40"/>
  <c r="C5" i="40"/>
  <c r="B5" i="40"/>
  <c r="E5" i="40" s="1"/>
  <c r="AG63" i="39"/>
  <c r="AF63" i="39"/>
  <c r="AG62" i="39"/>
  <c r="AF62" i="39"/>
  <c r="AG61" i="39"/>
  <c r="AF61" i="39"/>
  <c r="AG60" i="39"/>
  <c r="AF60" i="39"/>
  <c r="AG59" i="39"/>
  <c r="AF59" i="39"/>
  <c r="AG58" i="39"/>
  <c r="AF58" i="39"/>
  <c r="AG57" i="39"/>
  <c r="AF57" i="39"/>
  <c r="AG56" i="39"/>
  <c r="AF56" i="39"/>
  <c r="AG55" i="39"/>
  <c r="AF55" i="39"/>
  <c r="AG54" i="39"/>
  <c r="AF54" i="39"/>
  <c r="AG53" i="39"/>
  <c r="AF53" i="39"/>
  <c r="AG52" i="39"/>
  <c r="AF52" i="39"/>
  <c r="AG51" i="39"/>
  <c r="AF51" i="39"/>
  <c r="AG50" i="39"/>
  <c r="AF50" i="39"/>
  <c r="AG49" i="39"/>
  <c r="AF49" i="39"/>
  <c r="AG48" i="39"/>
  <c r="AF48" i="39"/>
  <c r="AG47" i="39"/>
  <c r="AF47" i="39"/>
  <c r="AG46" i="39"/>
  <c r="AF46" i="39"/>
  <c r="AG45" i="39"/>
  <c r="AF45" i="39"/>
  <c r="AG44" i="39"/>
  <c r="AF44" i="39"/>
  <c r="AG43" i="39"/>
  <c r="AF43" i="39"/>
  <c r="AG42" i="39"/>
  <c r="AF42" i="39"/>
  <c r="AG41" i="39"/>
  <c r="AF41" i="39"/>
  <c r="AG40" i="39"/>
  <c r="AF40" i="39"/>
  <c r="AG39" i="39"/>
  <c r="AF39" i="39"/>
  <c r="AG38" i="39"/>
  <c r="AF38" i="39"/>
  <c r="AG37" i="39"/>
  <c r="AF37" i="39"/>
  <c r="AG36" i="39"/>
  <c r="AF36" i="39"/>
  <c r="AG35" i="39"/>
  <c r="AF35" i="39"/>
  <c r="AG34" i="39"/>
  <c r="AF34" i="39"/>
  <c r="AG33" i="39"/>
  <c r="AF33" i="39"/>
  <c r="AG32" i="39"/>
  <c r="AF32" i="39"/>
  <c r="AG31" i="39"/>
  <c r="AF31" i="39"/>
  <c r="AG30" i="39"/>
  <c r="AF30" i="39"/>
  <c r="AG29" i="39"/>
  <c r="AF29" i="39"/>
  <c r="AG28" i="39"/>
  <c r="AF28" i="39"/>
  <c r="AG27" i="39"/>
  <c r="AF27" i="39"/>
  <c r="AG26" i="39"/>
  <c r="AF26" i="39"/>
  <c r="AG25" i="39"/>
  <c r="AF25" i="39"/>
  <c r="AG24" i="39"/>
  <c r="AF24" i="39"/>
  <c r="AG23" i="39"/>
  <c r="AF23" i="39"/>
  <c r="AG22" i="39"/>
  <c r="AF22" i="39"/>
  <c r="AG21" i="39"/>
  <c r="AF21" i="39"/>
  <c r="AG20" i="39"/>
  <c r="AF20" i="39"/>
  <c r="AG19" i="39"/>
  <c r="AF19" i="39"/>
  <c r="AG18" i="39"/>
  <c r="AF18" i="39"/>
  <c r="AG17" i="39"/>
  <c r="AF17" i="39"/>
  <c r="AG16" i="39"/>
  <c r="AF16" i="39"/>
  <c r="AG15" i="39"/>
  <c r="AF15" i="39"/>
  <c r="AG14" i="39"/>
  <c r="AF14" i="39"/>
  <c r="AG13" i="39"/>
  <c r="AF13" i="39"/>
  <c r="AG12" i="39"/>
  <c r="AF12" i="39"/>
  <c r="AG11" i="39"/>
  <c r="AF11" i="39"/>
  <c r="AG10" i="39"/>
  <c r="AF10" i="39"/>
  <c r="AG9" i="39"/>
  <c r="AF9" i="39"/>
  <c r="AG8" i="39"/>
  <c r="AF8" i="39"/>
  <c r="AG7" i="39"/>
  <c r="AF7" i="39"/>
  <c r="AG6" i="39"/>
  <c r="AF6" i="39"/>
  <c r="AE5" i="39"/>
  <c r="AD5" i="39"/>
  <c r="AG5" i="39" s="1"/>
  <c r="AC63" i="39"/>
  <c r="AB63" i="39"/>
  <c r="AC62" i="39"/>
  <c r="AB62" i="39"/>
  <c r="AC61" i="39"/>
  <c r="AB61" i="39"/>
  <c r="AC60" i="39"/>
  <c r="AB60" i="39"/>
  <c r="AC59" i="39"/>
  <c r="AB59" i="39"/>
  <c r="AC58" i="39"/>
  <c r="AB58" i="39"/>
  <c r="AC57" i="39"/>
  <c r="AB57" i="39"/>
  <c r="AC56" i="39"/>
  <c r="AB56" i="39"/>
  <c r="AC55" i="39"/>
  <c r="AB55" i="39"/>
  <c r="AC54" i="39"/>
  <c r="AB54" i="39"/>
  <c r="AC53" i="39"/>
  <c r="AB53" i="39"/>
  <c r="AC52" i="39"/>
  <c r="AB52" i="39"/>
  <c r="AC51" i="39"/>
  <c r="AB51" i="39"/>
  <c r="AC50" i="39"/>
  <c r="AB50" i="39"/>
  <c r="AC49" i="39"/>
  <c r="AB49" i="39"/>
  <c r="AC48" i="39"/>
  <c r="AB48" i="39"/>
  <c r="AC47" i="39"/>
  <c r="AB47" i="39"/>
  <c r="AC46" i="39"/>
  <c r="AB46" i="39"/>
  <c r="AC45" i="39"/>
  <c r="AB45" i="39"/>
  <c r="AC44" i="39"/>
  <c r="AB44" i="39"/>
  <c r="AC43" i="39"/>
  <c r="AB43" i="39"/>
  <c r="AC42" i="39"/>
  <c r="AB42" i="39"/>
  <c r="AC41" i="39"/>
  <c r="AB41" i="39"/>
  <c r="AC40" i="39"/>
  <c r="AB40" i="39"/>
  <c r="AC39" i="39"/>
  <c r="AB39" i="39"/>
  <c r="AC38" i="39"/>
  <c r="AB38" i="39"/>
  <c r="AC37" i="39"/>
  <c r="AB37" i="39"/>
  <c r="AC36" i="39"/>
  <c r="AB36" i="39"/>
  <c r="AC35" i="39"/>
  <c r="AB35" i="39"/>
  <c r="AC34" i="39"/>
  <c r="AB34" i="39"/>
  <c r="AC33" i="39"/>
  <c r="AB33" i="39"/>
  <c r="AC32" i="39"/>
  <c r="AB32" i="39"/>
  <c r="AC31" i="39"/>
  <c r="AB31" i="39"/>
  <c r="AC30" i="39"/>
  <c r="AB30" i="39"/>
  <c r="AC29" i="39"/>
  <c r="AB29" i="39"/>
  <c r="AC28" i="39"/>
  <c r="AB28" i="39"/>
  <c r="AC27" i="39"/>
  <c r="AB27" i="39"/>
  <c r="AC26" i="39"/>
  <c r="AB26" i="39"/>
  <c r="AC25" i="39"/>
  <c r="AB25" i="39"/>
  <c r="AC24" i="39"/>
  <c r="AB24" i="39"/>
  <c r="AC23" i="39"/>
  <c r="AB23" i="39"/>
  <c r="AC22" i="39"/>
  <c r="AB22" i="39"/>
  <c r="AC21" i="39"/>
  <c r="AB21" i="39"/>
  <c r="AC20" i="39"/>
  <c r="AB20" i="39"/>
  <c r="AC19" i="39"/>
  <c r="AB19" i="39"/>
  <c r="AC18" i="39"/>
  <c r="AB18" i="39"/>
  <c r="AC17" i="39"/>
  <c r="AB17" i="39"/>
  <c r="AC16" i="39"/>
  <c r="AB16" i="39"/>
  <c r="AC15" i="39"/>
  <c r="AB15" i="39"/>
  <c r="AC14" i="39"/>
  <c r="AB14" i="39"/>
  <c r="AC13" i="39"/>
  <c r="AB13" i="39"/>
  <c r="AC12" i="39"/>
  <c r="AB12" i="39"/>
  <c r="AC11" i="39"/>
  <c r="AB11" i="39"/>
  <c r="AC10" i="39"/>
  <c r="AB10" i="39"/>
  <c r="AC9" i="39"/>
  <c r="AB9" i="39"/>
  <c r="AC8" i="39"/>
  <c r="AB8" i="39"/>
  <c r="AC7" i="39"/>
  <c r="AB7" i="39"/>
  <c r="AC6" i="39"/>
  <c r="AB6" i="39"/>
  <c r="AA5" i="39"/>
  <c r="Z5" i="39"/>
  <c r="AC5" i="39" s="1"/>
  <c r="Y63" i="39"/>
  <c r="X63" i="39"/>
  <c r="Y62" i="39"/>
  <c r="X62" i="39"/>
  <c r="Y61" i="39"/>
  <c r="X61" i="39"/>
  <c r="Y60" i="39"/>
  <c r="X60" i="39"/>
  <c r="Y59" i="39"/>
  <c r="X59" i="39"/>
  <c r="Y58" i="39"/>
  <c r="X58" i="39"/>
  <c r="Y57" i="39"/>
  <c r="X57" i="39"/>
  <c r="Y56" i="39"/>
  <c r="X56" i="39"/>
  <c r="Y55" i="39"/>
  <c r="X55" i="39"/>
  <c r="Y54" i="39"/>
  <c r="X54" i="39"/>
  <c r="Y53" i="39"/>
  <c r="X53" i="39"/>
  <c r="Y52" i="39"/>
  <c r="X52" i="39"/>
  <c r="Y51" i="39"/>
  <c r="X51" i="39"/>
  <c r="Y50" i="39"/>
  <c r="X50" i="39"/>
  <c r="Y49" i="39"/>
  <c r="X49" i="39"/>
  <c r="Y48" i="39"/>
  <c r="X48" i="39"/>
  <c r="Y47" i="39"/>
  <c r="X47" i="39"/>
  <c r="Y46" i="39"/>
  <c r="X46" i="39"/>
  <c r="Y45" i="39"/>
  <c r="X45" i="39"/>
  <c r="Y44" i="39"/>
  <c r="X44" i="39"/>
  <c r="Y43" i="39"/>
  <c r="X43" i="39"/>
  <c r="Y42" i="39"/>
  <c r="X42" i="39"/>
  <c r="Y41" i="39"/>
  <c r="X41" i="39"/>
  <c r="Y40" i="39"/>
  <c r="X40" i="39"/>
  <c r="Y39" i="39"/>
  <c r="X39" i="39"/>
  <c r="Y38" i="39"/>
  <c r="X38" i="39"/>
  <c r="Y37" i="39"/>
  <c r="X37" i="39"/>
  <c r="Y36" i="39"/>
  <c r="X36" i="39"/>
  <c r="Y35" i="39"/>
  <c r="X35" i="39"/>
  <c r="Y34" i="39"/>
  <c r="X34" i="39"/>
  <c r="Y33" i="39"/>
  <c r="X33" i="39"/>
  <c r="Y32" i="39"/>
  <c r="X32" i="39"/>
  <c r="Y31" i="39"/>
  <c r="X31" i="39"/>
  <c r="Y30" i="39"/>
  <c r="X30" i="39"/>
  <c r="Y29" i="39"/>
  <c r="X29" i="39"/>
  <c r="Y28" i="39"/>
  <c r="X28" i="39"/>
  <c r="Y27" i="39"/>
  <c r="X27" i="39"/>
  <c r="Y26" i="39"/>
  <c r="X26" i="39"/>
  <c r="Y25" i="39"/>
  <c r="X25" i="39"/>
  <c r="Y24" i="39"/>
  <c r="X24" i="39"/>
  <c r="Y23" i="39"/>
  <c r="X23" i="39"/>
  <c r="Y22" i="39"/>
  <c r="X22" i="39"/>
  <c r="Y21" i="39"/>
  <c r="X21" i="39"/>
  <c r="Y20" i="39"/>
  <c r="X20" i="39"/>
  <c r="Y19" i="39"/>
  <c r="X19" i="39"/>
  <c r="Y18" i="39"/>
  <c r="X18" i="39"/>
  <c r="Y17" i="39"/>
  <c r="X17" i="39"/>
  <c r="Y16" i="39"/>
  <c r="X16" i="39"/>
  <c r="Y15" i="39"/>
  <c r="X15" i="39"/>
  <c r="Y14" i="39"/>
  <c r="X14" i="39"/>
  <c r="Y13" i="39"/>
  <c r="X13" i="39"/>
  <c r="Y12" i="39"/>
  <c r="X12" i="39"/>
  <c r="Y11" i="39"/>
  <c r="X11" i="39"/>
  <c r="Y10" i="39"/>
  <c r="X10" i="39"/>
  <c r="Y9" i="39"/>
  <c r="X9" i="39"/>
  <c r="Y8" i="39"/>
  <c r="X8" i="39"/>
  <c r="Y7" i="39"/>
  <c r="X7" i="39"/>
  <c r="Y6" i="39"/>
  <c r="X6" i="39"/>
  <c r="W5" i="39"/>
  <c r="V5" i="39"/>
  <c r="Y5" i="39" s="1"/>
  <c r="U63" i="39"/>
  <c r="T63" i="39"/>
  <c r="U62" i="39"/>
  <c r="T62" i="39"/>
  <c r="U61" i="39"/>
  <c r="T61" i="39"/>
  <c r="U60" i="39"/>
  <c r="T60" i="39"/>
  <c r="U59" i="39"/>
  <c r="T59" i="39"/>
  <c r="U58" i="39"/>
  <c r="T58" i="39"/>
  <c r="U57" i="39"/>
  <c r="T57" i="39"/>
  <c r="U56" i="39"/>
  <c r="T56" i="39"/>
  <c r="U55" i="39"/>
  <c r="T55" i="39"/>
  <c r="U54" i="39"/>
  <c r="T54" i="39"/>
  <c r="U53" i="39"/>
  <c r="T53" i="39"/>
  <c r="U52" i="39"/>
  <c r="T52" i="39"/>
  <c r="U51" i="39"/>
  <c r="T51" i="39"/>
  <c r="U50" i="39"/>
  <c r="T50" i="39"/>
  <c r="U49" i="39"/>
  <c r="T49" i="39"/>
  <c r="U48" i="39"/>
  <c r="T48" i="39"/>
  <c r="U47" i="39"/>
  <c r="T47" i="39"/>
  <c r="U46" i="39"/>
  <c r="T46" i="39"/>
  <c r="U45" i="39"/>
  <c r="T45" i="39"/>
  <c r="U44" i="39"/>
  <c r="T44" i="39"/>
  <c r="U43" i="39"/>
  <c r="T43" i="39"/>
  <c r="U42" i="39"/>
  <c r="T42" i="39"/>
  <c r="U41" i="39"/>
  <c r="T41" i="39"/>
  <c r="U40" i="39"/>
  <c r="T40" i="39"/>
  <c r="U39" i="39"/>
  <c r="T39" i="39"/>
  <c r="U38" i="39"/>
  <c r="T38" i="39"/>
  <c r="U37" i="39"/>
  <c r="T37" i="39"/>
  <c r="U36" i="39"/>
  <c r="T36" i="39"/>
  <c r="U35" i="39"/>
  <c r="T35" i="39"/>
  <c r="U34" i="39"/>
  <c r="T34" i="39"/>
  <c r="U33" i="39"/>
  <c r="T33" i="39"/>
  <c r="U32" i="39"/>
  <c r="T32" i="39"/>
  <c r="U31" i="39"/>
  <c r="T31" i="39"/>
  <c r="U30" i="39"/>
  <c r="T30" i="39"/>
  <c r="U29" i="39"/>
  <c r="T29" i="39"/>
  <c r="U28" i="39"/>
  <c r="T28" i="39"/>
  <c r="U27" i="39"/>
  <c r="T27" i="39"/>
  <c r="U26" i="39"/>
  <c r="T26" i="39"/>
  <c r="U25" i="39"/>
  <c r="T25" i="39"/>
  <c r="U24" i="39"/>
  <c r="T24" i="39"/>
  <c r="U23" i="39"/>
  <c r="T23" i="39"/>
  <c r="U22" i="39"/>
  <c r="T22" i="39"/>
  <c r="U21" i="39"/>
  <c r="T21" i="39"/>
  <c r="U20" i="39"/>
  <c r="T20" i="39"/>
  <c r="U19" i="39"/>
  <c r="T19" i="39"/>
  <c r="U18" i="39"/>
  <c r="T18" i="39"/>
  <c r="U17" i="39"/>
  <c r="T17" i="39"/>
  <c r="U16" i="39"/>
  <c r="T16" i="39"/>
  <c r="U15" i="39"/>
  <c r="T15" i="39"/>
  <c r="U14" i="39"/>
  <c r="T14" i="39"/>
  <c r="U13" i="39"/>
  <c r="T13" i="39"/>
  <c r="U12" i="39"/>
  <c r="T12" i="39"/>
  <c r="U11" i="39"/>
  <c r="T11" i="39"/>
  <c r="U10" i="39"/>
  <c r="T10" i="39"/>
  <c r="U9" i="39"/>
  <c r="T9" i="39"/>
  <c r="U8" i="39"/>
  <c r="T8" i="39"/>
  <c r="U7" i="39"/>
  <c r="T7" i="39"/>
  <c r="U6" i="39"/>
  <c r="T6" i="39"/>
  <c r="S5" i="39"/>
  <c r="R5" i="39"/>
  <c r="U5" i="39" s="1"/>
  <c r="Q63" i="39"/>
  <c r="P63" i="39"/>
  <c r="Q62" i="39"/>
  <c r="P62" i="39"/>
  <c r="Q61" i="39"/>
  <c r="P61" i="39"/>
  <c r="Q60" i="39"/>
  <c r="P60" i="39"/>
  <c r="Q59" i="39"/>
  <c r="P59" i="39"/>
  <c r="Q58" i="39"/>
  <c r="P58" i="39"/>
  <c r="Q57" i="39"/>
  <c r="P57" i="39"/>
  <c r="Q56" i="39"/>
  <c r="P56" i="39"/>
  <c r="Q55" i="39"/>
  <c r="P55" i="39"/>
  <c r="Q54" i="39"/>
  <c r="P54" i="39"/>
  <c r="Q53" i="39"/>
  <c r="P53" i="39"/>
  <c r="Q52" i="39"/>
  <c r="P52" i="39"/>
  <c r="Q51" i="39"/>
  <c r="P51" i="39"/>
  <c r="Q50" i="39"/>
  <c r="P50" i="39"/>
  <c r="Q49" i="39"/>
  <c r="P49" i="39"/>
  <c r="Q48" i="39"/>
  <c r="P48" i="39"/>
  <c r="Q47" i="39"/>
  <c r="P47" i="39"/>
  <c r="Q46" i="39"/>
  <c r="P46" i="39"/>
  <c r="Q45" i="39"/>
  <c r="P45" i="39"/>
  <c r="Q44" i="39"/>
  <c r="P44" i="39"/>
  <c r="Q43" i="39"/>
  <c r="P43" i="39"/>
  <c r="Q42" i="39"/>
  <c r="P42" i="39"/>
  <c r="Q41" i="39"/>
  <c r="P41" i="39"/>
  <c r="Q40" i="39"/>
  <c r="P40" i="39"/>
  <c r="Q39" i="39"/>
  <c r="P39" i="39"/>
  <c r="Q38" i="39"/>
  <c r="P38" i="39"/>
  <c r="Q37" i="39"/>
  <c r="P37" i="39"/>
  <c r="Q36" i="39"/>
  <c r="P36" i="39"/>
  <c r="Q35" i="39"/>
  <c r="P35" i="39"/>
  <c r="Q34" i="39"/>
  <c r="P34" i="39"/>
  <c r="Q33" i="39"/>
  <c r="P33" i="39"/>
  <c r="Q32" i="39"/>
  <c r="P32" i="39"/>
  <c r="Q31" i="39"/>
  <c r="P31" i="39"/>
  <c r="Q30" i="39"/>
  <c r="P30" i="39"/>
  <c r="Q29" i="39"/>
  <c r="P29" i="39"/>
  <c r="Q28" i="39"/>
  <c r="P28" i="39"/>
  <c r="Q27" i="39"/>
  <c r="P27" i="39"/>
  <c r="Q26" i="39"/>
  <c r="P26" i="39"/>
  <c r="Q25" i="39"/>
  <c r="P25" i="39"/>
  <c r="Q24" i="39"/>
  <c r="P24" i="39"/>
  <c r="Q23" i="39"/>
  <c r="P23" i="39"/>
  <c r="Q22" i="39"/>
  <c r="P22" i="39"/>
  <c r="Q21" i="39"/>
  <c r="P21" i="39"/>
  <c r="Q20" i="39"/>
  <c r="P20" i="39"/>
  <c r="Q19" i="39"/>
  <c r="P19" i="39"/>
  <c r="Q18" i="39"/>
  <c r="P18" i="39"/>
  <c r="Q17" i="39"/>
  <c r="P17" i="39"/>
  <c r="Q16" i="39"/>
  <c r="P16" i="39"/>
  <c r="Q15" i="39"/>
  <c r="P15" i="39"/>
  <c r="Q14" i="39"/>
  <c r="P14" i="39"/>
  <c r="Q13" i="39"/>
  <c r="P13" i="39"/>
  <c r="Q12" i="39"/>
  <c r="P12" i="39"/>
  <c r="Q11" i="39"/>
  <c r="P11" i="39"/>
  <c r="Q10" i="39"/>
  <c r="P10" i="39"/>
  <c r="Q9" i="39"/>
  <c r="P9" i="39"/>
  <c r="Q8" i="39"/>
  <c r="P8" i="39"/>
  <c r="Q7" i="39"/>
  <c r="P7" i="39"/>
  <c r="Q6" i="39"/>
  <c r="P6" i="39"/>
  <c r="O5" i="39"/>
  <c r="N5" i="39"/>
  <c r="Q5" i="39" s="1"/>
  <c r="M63" i="39"/>
  <c r="L63" i="39"/>
  <c r="M62" i="39"/>
  <c r="L62" i="39"/>
  <c r="M61" i="39"/>
  <c r="L61" i="39"/>
  <c r="M60" i="39"/>
  <c r="L60" i="39"/>
  <c r="M59" i="39"/>
  <c r="L59" i="39"/>
  <c r="M58" i="39"/>
  <c r="L58" i="39"/>
  <c r="M57" i="39"/>
  <c r="L57" i="39"/>
  <c r="M56" i="39"/>
  <c r="L56" i="39"/>
  <c r="M55" i="39"/>
  <c r="L55" i="39"/>
  <c r="M54" i="39"/>
  <c r="L54" i="39"/>
  <c r="M53" i="39"/>
  <c r="L53" i="39"/>
  <c r="M52" i="39"/>
  <c r="L52" i="39"/>
  <c r="M51" i="39"/>
  <c r="L51" i="39"/>
  <c r="M50" i="39"/>
  <c r="L50" i="39"/>
  <c r="M49" i="39"/>
  <c r="L49" i="39"/>
  <c r="M48" i="39"/>
  <c r="L48" i="39"/>
  <c r="M47" i="39"/>
  <c r="L47" i="39"/>
  <c r="M46" i="39"/>
  <c r="L46" i="39"/>
  <c r="M45" i="39"/>
  <c r="L45" i="39"/>
  <c r="M44" i="39"/>
  <c r="L44" i="39"/>
  <c r="M43" i="39"/>
  <c r="L43" i="39"/>
  <c r="M42" i="39"/>
  <c r="L42" i="39"/>
  <c r="M41" i="39"/>
  <c r="L41" i="39"/>
  <c r="M40" i="39"/>
  <c r="L40" i="39"/>
  <c r="M39" i="39"/>
  <c r="L39" i="39"/>
  <c r="M38" i="39"/>
  <c r="L38" i="39"/>
  <c r="M37" i="39"/>
  <c r="L37" i="39"/>
  <c r="M36" i="39"/>
  <c r="L36" i="39"/>
  <c r="M35" i="39"/>
  <c r="L35" i="39"/>
  <c r="M34" i="39"/>
  <c r="L34" i="39"/>
  <c r="M33" i="39"/>
  <c r="L33" i="39"/>
  <c r="M32" i="39"/>
  <c r="L32" i="39"/>
  <c r="M31" i="39"/>
  <c r="L31" i="39"/>
  <c r="M30" i="39"/>
  <c r="L30" i="39"/>
  <c r="M29" i="39"/>
  <c r="L29" i="39"/>
  <c r="M28" i="39"/>
  <c r="L28" i="39"/>
  <c r="M27" i="39"/>
  <c r="L27" i="39"/>
  <c r="M26" i="39"/>
  <c r="L26" i="39"/>
  <c r="M25" i="39"/>
  <c r="L25" i="39"/>
  <c r="M24" i="39"/>
  <c r="L24" i="39"/>
  <c r="M23" i="39"/>
  <c r="L23" i="39"/>
  <c r="M22" i="39"/>
  <c r="L22" i="39"/>
  <c r="M21" i="39"/>
  <c r="L21" i="39"/>
  <c r="M20" i="39"/>
  <c r="L20" i="39"/>
  <c r="M19" i="39"/>
  <c r="L19" i="39"/>
  <c r="M18" i="39"/>
  <c r="L18" i="39"/>
  <c r="M17" i="39"/>
  <c r="L17" i="39"/>
  <c r="M16" i="39"/>
  <c r="L16" i="39"/>
  <c r="M15" i="39"/>
  <c r="L15" i="39"/>
  <c r="M14" i="39"/>
  <c r="L14" i="39"/>
  <c r="M13" i="39"/>
  <c r="L13" i="39"/>
  <c r="M12" i="39"/>
  <c r="L12" i="39"/>
  <c r="M11" i="39"/>
  <c r="L11" i="39"/>
  <c r="M10" i="39"/>
  <c r="L10" i="39"/>
  <c r="M9" i="39"/>
  <c r="L9" i="39"/>
  <c r="M8" i="39"/>
  <c r="L8" i="39"/>
  <c r="M7" i="39"/>
  <c r="L7" i="39"/>
  <c r="M6" i="39"/>
  <c r="L6" i="39"/>
  <c r="K5" i="39"/>
  <c r="J5" i="39"/>
  <c r="M5" i="39" s="1"/>
  <c r="I63" i="39"/>
  <c r="H63" i="39"/>
  <c r="I62" i="39"/>
  <c r="H62" i="39"/>
  <c r="I61" i="39"/>
  <c r="H61" i="39"/>
  <c r="I60" i="39"/>
  <c r="H60" i="39"/>
  <c r="I59" i="39"/>
  <c r="H59" i="39"/>
  <c r="I58" i="39"/>
  <c r="H58" i="39"/>
  <c r="I57" i="39"/>
  <c r="H57" i="39"/>
  <c r="I56" i="39"/>
  <c r="H56" i="39"/>
  <c r="I55" i="39"/>
  <c r="H55" i="39"/>
  <c r="I54" i="39"/>
  <c r="H54" i="39"/>
  <c r="I53" i="39"/>
  <c r="H53" i="39"/>
  <c r="I52" i="39"/>
  <c r="H52" i="39"/>
  <c r="I51" i="39"/>
  <c r="H51" i="39"/>
  <c r="I50" i="39"/>
  <c r="H50" i="39"/>
  <c r="I49" i="39"/>
  <c r="H49" i="39"/>
  <c r="I48" i="39"/>
  <c r="H48" i="39"/>
  <c r="I47" i="39"/>
  <c r="H47" i="39"/>
  <c r="I46" i="39"/>
  <c r="H46" i="39"/>
  <c r="I45" i="39"/>
  <c r="H45" i="39"/>
  <c r="I44" i="39"/>
  <c r="H44" i="39"/>
  <c r="I43" i="39"/>
  <c r="H43" i="39"/>
  <c r="I42" i="39"/>
  <c r="H42" i="39"/>
  <c r="I41" i="39"/>
  <c r="H41" i="39"/>
  <c r="I40" i="39"/>
  <c r="H40" i="39"/>
  <c r="I39" i="39"/>
  <c r="H39" i="39"/>
  <c r="I38" i="39"/>
  <c r="H38" i="39"/>
  <c r="I37" i="39"/>
  <c r="H37" i="39"/>
  <c r="I36" i="39"/>
  <c r="H36" i="39"/>
  <c r="I35" i="39"/>
  <c r="H35" i="39"/>
  <c r="I34" i="39"/>
  <c r="H34" i="39"/>
  <c r="I33" i="39"/>
  <c r="H33" i="39"/>
  <c r="I32" i="39"/>
  <c r="H32" i="39"/>
  <c r="I31" i="39"/>
  <c r="H31" i="39"/>
  <c r="I30" i="39"/>
  <c r="H30" i="39"/>
  <c r="I29" i="39"/>
  <c r="H29" i="39"/>
  <c r="I28" i="39"/>
  <c r="H28" i="39"/>
  <c r="I27" i="39"/>
  <c r="H27" i="39"/>
  <c r="I26" i="39"/>
  <c r="H26" i="39"/>
  <c r="I25" i="39"/>
  <c r="H25" i="39"/>
  <c r="I24" i="39"/>
  <c r="H24" i="39"/>
  <c r="I23" i="39"/>
  <c r="H23" i="39"/>
  <c r="I22" i="39"/>
  <c r="H22" i="39"/>
  <c r="I21" i="39"/>
  <c r="H21" i="39"/>
  <c r="I20" i="39"/>
  <c r="H20" i="39"/>
  <c r="I19" i="39"/>
  <c r="H19" i="39"/>
  <c r="I18" i="39"/>
  <c r="H18" i="39"/>
  <c r="I17" i="39"/>
  <c r="H17" i="39"/>
  <c r="I16" i="39"/>
  <c r="H16" i="39"/>
  <c r="I15" i="39"/>
  <c r="H15" i="39"/>
  <c r="I14" i="39"/>
  <c r="H14" i="39"/>
  <c r="I13" i="39"/>
  <c r="H13" i="39"/>
  <c r="I12" i="39"/>
  <c r="H12" i="39"/>
  <c r="I11" i="39"/>
  <c r="H11" i="39"/>
  <c r="I10" i="39"/>
  <c r="H10" i="39"/>
  <c r="I9" i="39"/>
  <c r="H9" i="39"/>
  <c r="I8" i="39"/>
  <c r="H8" i="39"/>
  <c r="I7" i="39"/>
  <c r="H7" i="39"/>
  <c r="I6" i="39"/>
  <c r="H6" i="39"/>
  <c r="G5" i="39"/>
  <c r="F5" i="39"/>
  <c r="I5" i="39" s="1"/>
  <c r="E63" i="39"/>
  <c r="D63" i="39"/>
  <c r="E62" i="39"/>
  <c r="D62" i="39"/>
  <c r="E61" i="39"/>
  <c r="D61" i="39"/>
  <c r="E60" i="39"/>
  <c r="D60" i="39"/>
  <c r="E59" i="39"/>
  <c r="D59" i="39"/>
  <c r="E58" i="39"/>
  <c r="D58" i="39"/>
  <c r="E57" i="39"/>
  <c r="D57" i="39"/>
  <c r="E56" i="39"/>
  <c r="D56" i="39"/>
  <c r="E55" i="39"/>
  <c r="D55" i="39"/>
  <c r="E54" i="39"/>
  <c r="D54" i="39"/>
  <c r="E53" i="39"/>
  <c r="D53" i="39"/>
  <c r="E52" i="39"/>
  <c r="D52" i="39"/>
  <c r="E51" i="39"/>
  <c r="D51" i="39"/>
  <c r="E50" i="39"/>
  <c r="D50" i="39"/>
  <c r="E49" i="39"/>
  <c r="D49" i="39"/>
  <c r="E48" i="39"/>
  <c r="D48" i="39"/>
  <c r="E47" i="39"/>
  <c r="D47" i="39"/>
  <c r="E46" i="39"/>
  <c r="D46" i="39"/>
  <c r="E45" i="39"/>
  <c r="D45" i="39"/>
  <c r="E44" i="39"/>
  <c r="D44" i="39"/>
  <c r="E43" i="39"/>
  <c r="D43" i="39"/>
  <c r="E42" i="39"/>
  <c r="D42" i="39"/>
  <c r="E41" i="39"/>
  <c r="D41" i="39"/>
  <c r="E40" i="39"/>
  <c r="D40" i="39"/>
  <c r="E39" i="39"/>
  <c r="D39" i="39"/>
  <c r="E38" i="39"/>
  <c r="D38" i="39"/>
  <c r="E37" i="39"/>
  <c r="D37" i="39"/>
  <c r="E36" i="39"/>
  <c r="D36" i="39"/>
  <c r="E35" i="39"/>
  <c r="D35" i="39"/>
  <c r="E34" i="39"/>
  <c r="D34" i="39"/>
  <c r="E33" i="39"/>
  <c r="D33" i="39"/>
  <c r="E32" i="39"/>
  <c r="D32" i="39"/>
  <c r="E31" i="39"/>
  <c r="D31" i="39"/>
  <c r="E30" i="39"/>
  <c r="D30" i="39"/>
  <c r="E29" i="39"/>
  <c r="D29" i="39"/>
  <c r="E28" i="39"/>
  <c r="D28" i="39"/>
  <c r="E27" i="39"/>
  <c r="D27" i="39"/>
  <c r="E26" i="39"/>
  <c r="D26" i="39"/>
  <c r="E25" i="39"/>
  <c r="D25" i="39"/>
  <c r="E24" i="39"/>
  <c r="D24" i="39"/>
  <c r="E23" i="39"/>
  <c r="D23" i="39"/>
  <c r="E22" i="39"/>
  <c r="D22" i="39"/>
  <c r="E21" i="39"/>
  <c r="D21" i="39"/>
  <c r="E20" i="39"/>
  <c r="D20" i="39"/>
  <c r="E19" i="39"/>
  <c r="D19" i="39"/>
  <c r="E18" i="39"/>
  <c r="D18" i="39"/>
  <c r="E17" i="39"/>
  <c r="D17" i="39"/>
  <c r="E16" i="39"/>
  <c r="D16" i="39"/>
  <c r="E15" i="39"/>
  <c r="D15" i="39"/>
  <c r="E14" i="39"/>
  <c r="D14" i="39"/>
  <c r="E13" i="39"/>
  <c r="D13" i="39"/>
  <c r="E12" i="39"/>
  <c r="D12" i="39"/>
  <c r="E11" i="39"/>
  <c r="D11" i="39"/>
  <c r="E10" i="39"/>
  <c r="D10" i="39"/>
  <c r="E9" i="39"/>
  <c r="D9" i="39"/>
  <c r="E8" i="39"/>
  <c r="D8" i="39"/>
  <c r="E7" i="39"/>
  <c r="D7" i="39"/>
  <c r="E6" i="39"/>
  <c r="D6" i="39"/>
  <c r="C5" i="39"/>
  <c r="B5" i="39"/>
  <c r="J4" i="44" l="1"/>
  <c r="D5" i="39"/>
  <c r="E5" i="39" s="1"/>
  <c r="D4" i="43"/>
  <c r="T5" i="39"/>
  <c r="AB5" i="39"/>
  <c r="L5" i="42"/>
  <c r="X5" i="40"/>
  <c r="D5" i="41"/>
  <c r="D5" i="40"/>
  <c r="D5" i="42"/>
  <c r="AF5" i="40"/>
  <c r="L5" i="40"/>
  <c r="H5" i="40"/>
  <c r="I5" i="40" s="1"/>
  <c r="G4" i="43"/>
  <c r="J4" i="43"/>
  <c r="L5" i="41"/>
  <c r="X5" i="39"/>
  <c r="P5" i="39"/>
  <c r="H5" i="39"/>
  <c r="L5" i="39"/>
  <c r="K4" i="43"/>
  <c r="AF5" i="39"/>
  <c r="H5" i="41"/>
  <c r="P5" i="40"/>
  <c r="T5" i="40"/>
  <c r="AB5" i="40"/>
  <c r="H5" i="42"/>
  <c r="M4" i="43"/>
  <c r="H4" i="43"/>
  <c r="G4" i="44"/>
  <c r="D4" i="44"/>
  <c r="E4" i="44"/>
  <c r="M4" i="44"/>
</calcChain>
</file>

<file path=xl/sharedStrings.xml><?xml version="1.0" encoding="utf-8"?>
<sst xmlns="http://schemas.openxmlformats.org/spreadsheetml/2006/main" count="2898" uniqueCount="191">
  <si>
    <t xml:space="preserve">Beaufort County CC </t>
  </si>
  <si>
    <t xml:space="preserve">Bladen CC </t>
  </si>
  <si>
    <t xml:space="preserve">Brunswick CC </t>
  </si>
  <si>
    <t xml:space="preserve">Carteret CC </t>
  </si>
  <si>
    <t xml:space="preserve">Central Piedmont CC </t>
  </si>
  <si>
    <t xml:space="preserve">Fayetteville TCC </t>
  </si>
  <si>
    <t xml:space="preserve">Guilford TCC </t>
  </si>
  <si>
    <t xml:space="preserve">Halifax CC </t>
  </si>
  <si>
    <t xml:space="preserve">Haywood CC </t>
  </si>
  <si>
    <t xml:space="preserve">James Sprunt CC </t>
  </si>
  <si>
    <t xml:space="preserve">Mayland CC </t>
  </si>
  <si>
    <t xml:space="preserve">McDowell TCC </t>
  </si>
  <si>
    <t xml:space="preserve">Montgomery CC </t>
  </si>
  <si>
    <t xml:space="preserve">Sampson CC </t>
  </si>
  <si>
    <t xml:space="preserve">Tri-County CC </t>
  </si>
  <si>
    <t xml:space="preserve">Wake TCC </t>
  </si>
  <si>
    <t xml:space="preserve">Blue Ridge CC </t>
  </si>
  <si>
    <t xml:space="preserve">College of The Albemarle </t>
  </si>
  <si>
    <t xml:space="preserve">Craven CC </t>
  </si>
  <si>
    <t xml:space="preserve">Edgecombe CC </t>
  </si>
  <si>
    <t xml:space="preserve">Isothermal CC </t>
  </si>
  <si>
    <t xml:space="preserve">Mitchell CC </t>
  </si>
  <si>
    <t xml:space="preserve">Nash CC </t>
  </si>
  <si>
    <t xml:space="preserve">Piedmont CC </t>
  </si>
  <si>
    <t xml:space="preserve">Randolph CC </t>
  </si>
  <si>
    <t xml:space="preserve">Richmond CC </t>
  </si>
  <si>
    <t xml:space="preserve">Rockingham CC </t>
  </si>
  <si>
    <t xml:space="preserve">South Piedmont CC </t>
  </si>
  <si>
    <t xml:space="preserve">Southeastern CC </t>
  </si>
  <si>
    <t xml:space="preserve">Southwestern CC </t>
  </si>
  <si>
    <t xml:space="preserve">Stanly CC </t>
  </si>
  <si>
    <t xml:space="preserve">System Totals </t>
  </si>
  <si>
    <t xml:space="preserve">Cleveland CC </t>
  </si>
  <si>
    <t xml:space="preserve">Lenoir CC </t>
  </si>
  <si>
    <t xml:space="preserve">Robeson CC </t>
  </si>
  <si>
    <t xml:space="preserve">Sandhills CC </t>
  </si>
  <si>
    <t xml:space="preserve">Surry CC </t>
  </si>
  <si>
    <t xml:space="preserve">Wayne CC </t>
  </si>
  <si>
    <t xml:space="preserve">Western Piedmont CC </t>
  </si>
  <si>
    <t xml:space="preserve">Wilkes CC </t>
  </si>
  <si>
    <t xml:space="preserve">Alamance CC </t>
  </si>
  <si>
    <t xml:space="preserve">Caldwell CC &amp; TI </t>
  </si>
  <si>
    <t xml:space="preserve">Catawba Valley CC </t>
  </si>
  <si>
    <t xml:space="preserve">Coastal Carolina CC </t>
  </si>
  <si>
    <t xml:space="preserve">Davidson County CC </t>
  </si>
  <si>
    <t xml:space="preserve">Durham TCC </t>
  </si>
  <si>
    <t xml:space="preserve">Johnston CC </t>
  </si>
  <si>
    <t xml:space="preserve">Vance-Granville CC </t>
  </si>
  <si>
    <t xml:space="preserve">Central Carolina CC </t>
  </si>
  <si>
    <t xml:space="preserve">Gaston College </t>
  </si>
  <si>
    <t xml:space="preserve">Rowan-Cabarrus CC </t>
  </si>
  <si>
    <t xml:space="preserve">Asheville-Buncombe TCC </t>
  </si>
  <si>
    <t xml:space="preserve">Pamlico CC </t>
  </si>
  <si>
    <t xml:space="preserve">Pitt CC </t>
  </si>
  <si>
    <t xml:space="preserve">Cape Fear CC </t>
  </si>
  <si>
    <t xml:space="preserve">Forsyth TCC </t>
  </si>
  <si>
    <t xml:space="preserve">Martin CC </t>
  </si>
  <si>
    <t xml:space="preserve">Roanoke-Chowan CC </t>
  </si>
  <si>
    <t>Students</t>
  </si>
  <si>
    <t>*</t>
  </si>
  <si>
    <t xml:space="preserve">Wilson CC </t>
  </si>
  <si>
    <t>System Baseline</t>
  </si>
  <si>
    <t>Success</t>
  </si>
  <si>
    <t>HISPANIC FEMALE</t>
  </si>
  <si>
    <t>HISPANIC MALE</t>
  </si>
  <si>
    <t>CAUCASIAN FEMALE</t>
  </si>
  <si>
    <t>CAUCASIAN MALE</t>
  </si>
  <si>
    <t>OTHER MALE</t>
  </si>
  <si>
    <t>OTHER FEMALE</t>
  </si>
  <si>
    <t>AFRICAN-AMER FEMALE</t>
  </si>
  <si>
    <t>AFRICAN-AMERIC MALE</t>
  </si>
  <si>
    <t>* Less than 5 students</t>
  </si>
  <si>
    <t>Below Baseline Level</t>
  </si>
  <si>
    <t>System Excellence Level</t>
  </si>
  <si>
    <t xml:space="preserve">TABLE C1. STUDENT SUCCESS RATE IN COLLEGE-LEVEL ENGLISH COURSES, FALL 2013 COHORT - BY ETHNICITY AND GENDER  </t>
  </si>
  <si>
    <t xml:space="preserve">TABLE D1. STUDENT SUCCESS RATE IN COLLEGE-LEVEL MATH COURSES, FALL 2013 COHORT - BY ETHNICITY AND GENDER  </t>
  </si>
  <si>
    <t xml:space="preserve">TABLE C2. STUDENT SUCCESS RATE IN COLLEGE-LEVEL ENGLISH COURSES, FALL 2013 COHORT - BY FIRST SEMESTER ENGLISH ENROLLMENT  </t>
  </si>
  <si>
    <t>DEVELOPMENTAL ENGLISH</t>
  </si>
  <si>
    <t>CREDIT ENGLISH</t>
  </si>
  <si>
    <t>NO ENGLISH</t>
  </si>
  <si>
    <t xml:space="preserve">TABLE D2. STUDENT SUCCESS RATE IN COLLEGE-LEVEL MATH COURSES, FALL 2013 COHORT - BY FIRST SEMESTER MATH ENROLLMENT  </t>
  </si>
  <si>
    <t>DEVELOPMENTAL MATH</t>
  </si>
  <si>
    <t>CREDIT MATH</t>
  </si>
  <si>
    <t>NO MATH</t>
  </si>
  <si>
    <t>SUCCESSFULLY COMPLETED</t>
  </si>
  <si>
    <t>ENROLLED, BUT DID NOT SUCCESSFULLY COMPLETE</t>
  </si>
  <si>
    <t>DEVELOPMENTAL ENROLLMENT, BUT NOT CREDIT</t>
  </si>
  <si>
    <t>NO ENGLISH ENROLLMENT</t>
  </si>
  <si>
    <t>TABLE D3.  FALL 2013 COHORT - CREDIT MATH ENROLLMENT STATUS BY SUMMER 2015</t>
  </si>
  <si>
    <t>TABLE C3.  FALL 2013 COHORT - CREDIT ENGLISH ENROLLMENT STATUS BY SUMMER 2015</t>
  </si>
  <si>
    <t>Cohort</t>
  </si>
  <si>
    <t>FALL COHORT</t>
  </si>
  <si>
    <t>Total</t>
  </si>
  <si>
    <t>EMT-Basic</t>
  </si>
  <si>
    <t>EMT-Paramedic</t>
  </si>
  <si>
    <t>EMR</t>
  </si>
  <si>
    <t>EMT-Advanced</t>
  </si>
  <si>
    <t>Nurse Aide</t>
  </si>
  <si>
    <t>BLET</t>
  </si>
  <si>
    <t>TEST TAKERS</t>
  </si>
  <si>
    <t>PASSERS</t>
  </si>
  <si>
    <t>Basic Skills Progress</t>
  </si>
  <si>
    <t>Credit English Success</t>
  </si>
  <si>
    <t>Credit Math Success</t>
  </si>
  <si>
    <t>First Year Progression</t>
  </si>
  <si>
    <t>Curriculum Completion Rate</t>
  </si>
  <si>
    <t>Transfer Performance</t>
  </si>
  <si>
    <t>Met or Exceeded
Excellence Level</t>
  </si>
  <si>
    <t xml:space="preserve">College of the Albemarle </t>
  </si>
  <si>
    <t xml:space="preserve">Coll of the Albemarle </t>
  </si>
  <si>
    <t>Met or Exceeded Excellence Level</t>
  </si>
  <si>
    <t>Licensure Pass Rate Index</t>
  </si>
  <si>
    <t>POPs</t>
  </si>
  <si>
    <t>19-20</t>
  </si>
  <si>
    <t>Davidson-Davie CC</t>
  </si>
  <si>
    <t>SUCCESS RATE</t>
  </si>
  <si>
    <t>TOTAL INDEX SCORE</t>
  </si>
  <si>
    <t>Excellence:</t>
  </si>
  <si>
    <t xml:space="preserve">Baseline: </t>
  </si>
  <si>
    <t>20-21</t>
  </si>
  <si>
    <t>Average Band Max</t>
  </si>
  <si>
    <t>Average Band Min</t>
  </si>
  <si>
    <t xml:space="preserve">Avg Band Max: </t>
  </si>
  <si>
    <t xml:space="preserve">Avg Band Min: </t>
  </si>
  <si>
    <t>Dental Hygiene</t>
  </si>
  <si>
    <t>Practical Nursing</t>
  </si>
  <si>
    <t>Registered Nursing</t>
  </si>
  <si>
    <t>Physical Ther. Asst.</t>
  </si>
  <si>
    <t>Radiography</t>
  </si>
  <si>
    <t>Vet. Med. Tech.</t>
  </si>
  <si>
    <t>Detention Officer</t>
  </si>
  <si>
    <t>Cosmetology</t>
  </si>
  <si>
    <t>Esthetician</t>
  </si>
  <si>
    <t>Manicurist</t>
  </si>
  <si>
    <t>Real Estate Sales</t>
  </si>
  <si>
    <t>Massage &amp; Body</t>
  </si>
  <si>
    <t>Occup. Ther. Asst.</t>
  </si>
  <si>
    <t xml:space="preserve">* Subcategory results suppressed when at least one of the subcategories contains less than 20 in the denominator </t>
  </si>
  <si>
    <t>Note: System totals are upduplicated and may not be equal to the summation across colleges and categories</t>
  </si>
  <si>
    <t>Index score based on the percentage of Basic Skills periods of participation (POP) with a measurable skill gain (MSG).</t>
  </si>
  <si>
    <t xml:space="preserve">Index score based on the percentage of first-time fall credential-seeking curriculum students graduated prior to or enrolled in postsecondary education the subsequent fall semester.  </t>
  </si>
  <si>
    <t>Index score based on the percentage of first-time fall credential-seeking curriculum students who graduate, transfer, or are enrolled during the fourth academic year with 42 successfully completed non-developmental hours.</t>
  </si>
  <si>
    <t>Index score based on the percentage of first-time test-takers passing licensure and certification exams.  Exams included in this measure are state mandated exams which candidates must pass before becoming active practitioners.</t>
  </si>
  <si>
    <t>Cosmetology Appr.</t>
  </si>
  <si>
    <t>System Mean</t>
  </si>
  <si>
    <t>21-22</t>
  </si>
  <si>
    <t>Pell/
URE</t>
  </si>
  <si>
    <t>Pell/
Non-URE</t>
  </si>
  <si>
    <t>Non-Pell/
URE</t>
  </si>
  <si>
    <t>Non-Pell/
Non-URE</t>
  </si>
  <si>
    <t>Barbering - Apprentice</t>
  </si>
  <si>
    <r>
      <rPr>
        <sz val="6"/>
        <color theme="0"/>
        <rFont val="Calibri"/>
        <family val="2"/>
      </rPr>
      <t>≥</t>
    </r>
    <r>
      <rPr>
        <sz val="6"/>
        <color theme="0"/>
        <rFont val="Calibri"/>
        <family val="2"/>
        <scheme val="minor"/>
      </rPr>
      <t xml:space="preserve"> Avg Band Max, Below Excellence</t>
    </r>
  </si>
  <si>
    <t>≥ Average Band Max, 
Below Excellence</t>
  </si>
  <si>
    <t>≥ Average Band Min,
&lt; Average Band Max</t>
  </si>
  <si>
    <t>≥ Baseline,
&lt; Average Band Min</t>
  </si>
  <si>
    <t xml:space="preserve">≥ Avg Band Min, &lt; Avg Band Max </t>
  </si>
  <si>
    <t>≥ Baseline, &lt; Avg Band Min</t>
  </si>
  <si>
    <t>TABLE 1. BASIC SKILLS STUDENT PROGRESS, 2022-2023</t>
  </si>
  <si>
    <t>22-23</t>
  </si>
  <si>
    <t>TABLE 4. FIRST YEAR PROGRESSION, FALL 2022 COHORT</t>
  </si>
  <si>
    <t>TABLE 2. STUDENT SUCCESS RATE IN COLLEGE-LEVEL ENGLISH COURSES, FALL 2020 COHORT</t>
  </si>
  <si>
    <t>TABLE 3. STUDENT SUCCESS RATE IN COLLEGE-LEVEL MATH COURSES, FALL 2020 COHORT</t>
  </si>
  <si>
    <t>TABLE 5. CURRICULUM COMPLETION, FALL 2019 COHORT</t>
  </si>
  <si>
    <t>TABLE 6. LICENSURE AND CERTIFICATION PASSING RATE, 2022-2023</t>
  </si>
  <si>
    <r>
      <t>Elect Inspect</t>
    </r>
    <r>
      <rPr>
        <vertAlign val="superscript"/>
        <sz val="6.5"/>
        <color theme="1"/>
        <rFont val="Calibri"/>
        <family val="2"/>
        <scheme val="minor"/>
      </rPr>
      <t>1</t>
    </r>
  </si>
  <si>
    <r>
      <t>Fire Inspect</t>
    </r>
    <r>
      <rPr>
        <vertAlign val="superscript"/>
        <sz val="6.5"/>
        <color theme="1"/>
        <rFont val="Calibri"/>
        <family val="2"/>
        <scheme val="minor"/>
      </rPr>
      <t>1</t>
    </r>
  </si>
  <si>
    <r>
      <t>Mech Inspect</t>
    </r>
    <r>
      <rPr>
        <vertAlign val="superscript"/>
        <sz val="6.5"/>
        <color theme="1"/>
        <rFont val="Calibri"/>
        <family val="2"/>
        <scheme val="minor"/>
      </rPr>
      <t>1</t>
    </r>
  </si>
  <si>
    <r>
      <t>Plumb Inspect</t>
    </r>
    <r>
      <rPr>
        <vertAlign val="superscript"/>
        <sz val="6.5"/>
        <color theme="1"/>
        <rFont val="Calibri"/>
        <family val="2"/>
        <scheme val="minor"/>
      </rPr>
      <t>1</t>
    </r>
  </si>
  <si>
    <r>
      <rPr>
        <vertAlign val="superscript"/>
        <sz val="8"/>
        <color theme="1"/>
        <rFont val="Calibri"/>
        <family val="2"/>
        <scheme val="minor"/>
      </rPr>
      <t xml:space="preserve">1 </t>
    </r>
    <r>
      <rPr>
        <sz val="8"/>
        <color theme="1"/>
        <rFont val="Calibri"/>
        <family val="2"/>
        <scheme val="minor"/>
      </rPr>
      <t>Composite index based on success rates within the 3 exam levels</t>
    </r>
  </si>
  <si>
    <r>
      <t>Building Inspect</t>
    </r>
    <r>
      <rPr>
        <vertAlign val="superscript"/>
        <sz val="6.5"/>
        <color theme="1"/>
        <rFont val="Calibri"/>
        <family val="2"/>
        <scheme val="minor"/>
      </rPr>
      <t>1</t>
    </r>
  </si>
  <si>
    <t xml:space="preserve">* Subcategory results suppressed when there are less than 10 in the denominator </t>
  </si>
  <si>
    <t>ABE
1-2</t>
  </si>
  <si>
    <t>ABE
3-4</t>
  </si>
  <si>
    <t>ABE
5-6</t>
  </si>
  <si>
    <t>ESL
1-3</t>
  </si>
  <si>
    <t>ESL
4-6</t>
  </si>
  <si>
    <t>INDEX SCORE BY LEVEL</t>
  </si>
  <si>
    <t xml:space="preserve">* Subcategory results suppressed when at least one of the subcategories contains less than 10 in the denominator </t>
  </si>
  <si>
    <t>OLD</t>
  </si>
  <si>
    <t>GROUP INDEX SCORE</t>
  </si>
  <si>
    <t>URE</t>
  </si>
  <si>
    <t>Non-URE</t>
  </si>
  <si>
    <t>Not Dual Enrolled</t>
  </si>
  <si>
    <t>Dual Enrolled</t>
  </si>
  <si>
    <t>Performance Summary (OLD)</t>
  </si>
  <si>
    <t>Performance Summary (NEW)</t>
  </si>
  <si>
    <t>Index score based on the percentage of not dual enrolled first-time fall associate degree seeking passing a credit-bearing English course with a “C” or better within three years.</t>
  </si>
  <si>
    <t>Index score based on the percentage of not dual enrolled first-time fall associate degree seeking students passing a credit-bearing Math course with a “C” or better within three years.</t>
  </si>
  <si>
    <t>Index score based on the percentage of community college exiting transfer program students (Transfer Associate Degree completers and Transfer program students who have completed 30 or more articulated transfer credits) transferring at a four-year university or college within two years after exit.</t>
  </si>
  <si>
    <t>TABLE 7. COLLEGE TRANSFER PERFORMANCE, 2020-2021 COMMUNITY COLLEGE STUDENTS</t>
  </si>
  <si>
    <t>TABLE 3. STUDENT SUCCESS RATE IN COLLEGE-LEVEL MATH OR SCIENCE COURSES, FALL 2020 COHORT (Potential Future)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</si>
</sst>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3" formatCode="_(* #,##0.00_);_(* \(#,##0.00\);_(* &quot;-&quot;??_);_(@_)"/>
    <numFmt numFmtId="164" formatCode="0.0%"/>
    <numFmt numFmtId="165" formatCode="0.000"/>
  </numFmts>
  <fonts count="53" x14ac:knownFonts="1">
    <font>
      <sz val="11"/>
      <color theme="1"/>
      <name val="Calibri"/>
      <family val="2"/>
      <scheme val="minor"/>
    </font>
    <font>
      <b/>
      <sz val="11"/>
      <color theme="1"/>
      <name val="Calibri"/>
      <family val="2"/>
      <scheme val="minor"/>
    </font>
    <font>
      <sz val="10"/>
      <color theme="1"/>
      <name val="Calibri"/>
      <family val="2"/>
      <scheme val="minor"/>
    </font>
    <font>
      <sz val="8"/>
      <color theme="1"/>
      <name val="Calibri"/>
      <family val="2"/>
      <scheme val="minor"/>
    </font>
    <font>
      <b/>
      <sz val="8"/>
      <color theme="1"/>
      <name val="Calibri"/>
      <family val="2"/>
      <scheme val="minor"/>
    </font>
    <font>
      <b/>
      <sz val="10"/>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name val="Arial"/>
      <family val="2"/>
    </font>
    <font>
      <sz val="7"/>
      <color theme="1"/>
      <name val="Calibri"/>
      <family val="2"/>
      <scheme val="minor"/>
    </font>
    <font>
      <b/>
      <sz val="14"/>
      <color theme="1"/>
      <name val="Calibri"/>
      <family val="2"/>
      <scheme val="minor"/>
    </font>
    <font>
      <sz val="6"/>
      <color theme="1"/>
      <name val="Calibri"/>
      <family val="2"/>
      <scheme val="minor"/>
    </font>
    <font>
      <sz val="9"/>
      <color theme="1"/>
      <name val="Calibri"/>
      <family val="2"/>
      <scheme val="minor"/>
    </font>
    <font>
      <sz val="8"/>
      <name val="Calibri"/>
      <family val="2"/>
      <scheme val="minor"/>
    </font>
    <font>
      <sz val="6"/>
      <name val="Calibri"/>
      <family val="2"/>
      <scheme val="minor"/>
    </font>
    <font>
      <b/>
      <sz val="7.5"/>
      <color theme="1"/>
      <name val="Calibri"/>
      <family val="2"/>
      <scheme val="minor"/>
    </font>
    <font>
      <b/>
      <sz val="8"/>
      <name val="Calibri"/>
      <family val="2"/>
      <scheme val="minor"/>
    </font>
    <font>
      <b/>
      <sz val="7"/>
      <color theme="1"/>
      <name val="Calibri"/>
      <family val="2"/>
      <scheme val="minor"/>
    </font>
    <font>
      <sz val="6.5"/>
      <color theme="1"/>
      <name val="Calibri"/>
      <family val="2"/>
      <scheme val="minor"/>
    </font>
    <font>
      <sz val="10"/>
      <name val="Courier New"/>
      <family val="3"/>
    </font>
    <font>
      <sz val="7.5"/>
      <color theme="1"/>
      <name val="Calibri"/>
      <family val="2"/>
      <scheme val="minor"/>
    </font>
    <font>
      <i/>
      <sz val="8"/>
      <color theme="1"/>
      <name val="Calibri"/>
      <family val="2"/>
      <scheme val="minor"/>
    </font>
    <font>
      <i/>
      <sz val="7"/>
      <color theme="1"/>
      <name val="Calibri"/>
      <family val="2"/>
      <scheme val="minor"/>
    </font>
    <font>
      <vertAlign val="superscript"/>
      <sz val="8"/>
      <color theme="1"/>
      <name val="Calibri"/>
      <family val="2"/>
      <scheme val="minor"/>
    </font>
    <font>
      <sz val="7"/>
      <color theme="0"/>
      <name val="Calibri"/>
      <family val="2"/>
      <scheme val="minor"/>
    </font>
    <font>
      <sz val="7"/>
      <name val="Calibri"/>
      <family val="2"/>
      <scheme val="minor"/>
    </font>
    <font>
      <sz val="6"/>
      <color theme="0"/>
      <name val="Calibri"/>
      <family val="2"/>
      <scheme val="minor"/>
    </font>
    <font>
      <sz val="6"/>
      <color theme="0"/>
      <name val="Calibri"/>
      <family val="2"/>
    </font>
    <font>
      <vertAlign val="superscript"/>
      <sz val="6.5"/>
      <color theme="1"/>
      <name val="Calibri"/>
      <family val="2"/>
      <scheme val="minor"/>
    </font>
    <font>
      <sz val="5"/>
      <color theme="1"/>
      <name val="Calibri"/>
      <family val="2"/>
      <scheme val="minor"/>
    </font>
    <font>
      <b/>
      <sz val="10"/>
      <color theme="0" tint="-0.499984740745262"/>
      <name val="Calibri"/>
      <family val="2"/>
      <scheme val="minor"/>
    </font>
    <font>
      <sz val="9"/>
      <color theme="0" tint="-0.499984740745262"/>
      <name val="Calibri"/>
      <family val="2"/>
      <scheme val="minor"/>
    </font>
    <font>
      <sz val="8"/>
      <color theme="0" tint="-0.499984740745262"/>
      <name val="Calibri"/>
      <family val="2"/>
      <scheme val="minor"/>
    </font>
    <font>
      <sz val="7.5"/>
      <color theme="0" tint="-0.499984740745262"/>
      <name val="Calibri"/>
      <family val="2"/>
      <scheme val="minor"/>
    </font>
    <font>
      <sz val="6"/>
      <color theme="0" tint="-0.499984740745262"/>
      <name val="Calibri"/>
      <family val="2"/>
      <scheme val="minor"/>
    </font>
    <font>
      <b/>
      <sz val="8"/>
      <color theme="0" tint="-0.499984740745262"/>
      <name val="Calibri"/>
      <family val="2"/>
      <scheme val="minor"/>
    </font>
    <font>
      <b/>
      <sz val="7.5"/>
      <color theme="0" tint="-0.499984740745262"/>
      <name val="Calibri"/>
      <family val="2"/>
      <scheme val="minor"/>
    </font>
    <font>
      <sz val="7"/>
      <color theme="0" tint="-0.499984740745262"/>
      <name val="Calibri"/>
      <family val="2"/>
      <scheme val="minor"/>
    </font>
    <font>
      <sz val="11"/>
      <color theme="0" tint="-0.499984740745262"/>
      <name val="Calibri"/>
      <family val="2"/>
      <scheme val="minor"/>
    </font>
  </fonts>
  <fills count="45">
    <fill>
      <patternFill patternType="none"/>
    </fill>
    <fill>
      <patternFill patternType="gray125"/>
    </fill>
    <fill>
      <patternFill patternType="solid">
        <fgColor theme="2" tint="-9.9978637043366805E-2"/>
        <bgColor indexed="64"/>
      </patternFill>
    </fill>
    <fill>
      <patternFill patternType="solid">
        <fgColor theme="2"/>
        <bgColor indexed="64"/>
      </patternFill>
    </fill>
    <fill>
      <patternFill patternType="solid">
        <fgColor theme="4"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7" tint="0.79998168889431442"/>
        <bgColor indexed="64"/>
      </patternFill>
    </fill>
    <fill>
      <patternFill patternType="solid">
        <fgColor theme="0"/>
        <bgColor indexed="64"/>
      </patternFill>
    </fill>
    <fill>
      <patternFill patternType="solid">
        <fgColor rgb="FF68A490"/>
        <bgColor indexed="64"/>
      </patternFill>
    </fill>
    <fill>
      <patternFill patternType="solid">
        <fgColor rgb="FFEAC282"/>
        <bgColor indexed="64"/>
      </patternFill>
    </fill>
    <fill>
      <patternFill patternType="solid">
        <fgColor rgb="FF505050"/>
        <bgColor indexed="64"/>
      </patternFill>
    </fill>
    <fill>
      <patternFill patternType="solid">
        <fgColor theme="0" tint="-4.9989318521683403E-2"/>
        <bgColor indexed="64"/>
      </patternFill>
    </fill>
    <fill>
      <patternFill patternType="solid">
        <fgColor rgb="FFD86344"/>
        <bgColor indexed="64"/>
      </patternFill>
    </fill>
    <fill>
      <patternFill patternType="solid">
        <fgColor rgb="FFB1B1B1"/>
        <bgColor indexed="64"/>
      </patternFill>
    </fill>
    <fill>
      <patternFill patternType="solid">
        <fgColor theme="7" tint="0.59999389629810485"/>
        <bgColor indexed="64"/>
      </patternFill>
    </fill>
  </fills>
  <borders count="68">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style="medium">
        <color indexed="64"/>
      </bottom>
      <diagonal/>
    </border>
    <border>
      <left style="thin">
        <color indexed="64"/>
      </left>
      <right/>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diagonal/>
    </border>
    <border>
      <left style="medium">
        <color indexed="64"/>
      </left>
      <right style="medium">
        <color indexed="64"/>
      </right>
      <top/>
      <bottom style="thin">
        <color indexed="64"/>
      </bottom>
      <diagonal/>
    </border>
  </borders>
  <cellStyleXfs count="54">
    <xf numFmtId="0" fontId="0" fillId="0" borderId="0"/>
    <xf numFmtId="0" fontId="7" fillId="0" borderId="0" applyNumberFormat="0" applyFill="0" applyBorder="0" applyAlignment="0" applyProtection="0"/>
    <xf numFmtId="0" fontId="8" fillId="0" borderId="29" applyNumberFormat="0" applyFill="0" applyAlignment="0" applyProtection="0"/>
    <xf numFmtId="0" fontId="9" fillId="0" borderId="30" applyNumberFormat="0" applyFill="0" applyAlignment="0" applyProtection="0"/>
    <xf numFmtId="0" fontId="10" fillId="0" borderId="31" applyNumberFormat="0" applyFill="0" applyAlignment="0" applyProtection="0"/>
    <xf numFmtId="0" fontId="10" fillId="0" borderId="0" applyNumberFormat="0" applyFill="0" applyBorder="0" applyAlignment="0" applyProtection="0"/>
    <xf numFmtId="0" fontId="11" fillId="5" borderId="0" applyNumberFormat="0" applyBorder="0" applyAlignment="0" applyProtection="0"/>
    <xf numFmtId="0" fontId="12" fillId="6" borderId="0" applyNumberFormat="0" applyBorder="0" applyAlignment="0" applyProtection="0"/>
    <xf numFmtId="0" fontId="13" fillId="7" borderId="0" applyNumberFormat="0" applyBorder="0" applyAlignment="0" applyProtection="0"/>
    <xf numFmtId="0" fontId="14" fillId="8" borderId="32" applyNumberFormat="0" applyAlignment="0" applyProtection="0"/>
    <xf numFmtId="0" fontId="15" fillId="9" borderId="33" applyNumberFormat="0" applyAlignment="0" applyProtection="0"/>
    <xf numFmtId="0" fontId="16" fillId="9" borderId="32" applyNumberFormat="0" applyAlignment="0" applyProtection="0"/>
    <xf numFmtId="0" fontId="17" fillId="0" borderId="34" applyNumberFormat="0" applyFill="0" applyAlignment="0" applyProtection="0"/>
    <xf numFmtId="0" fontId="18" fillId="10" borderId="35" applyNumberFormat="0" applyAlignment="0" applyProtection="0"/>
    <xf numFmtId="0" fontId="19" fillId="0" borderId="0" applyNumberFormat="0" applyFill="0" applyBorder="0" applyAlignment="0" applyProtection="0"/>
    <xf numFmtId="0" fontId="6" fillId="11" borderId="36" applyNumberFormat="0" applyFont="0" applyAlignment="0" applyProtection="0"/>
    <xf numFmtId="0" fontId="20" fillId="0" borderId="0" applyNumberFormat="0" applyFill="0" applyBorder="0" applyAlignment="0" applyProtection="0"/>
    <xf numFmtId="0" fontId="1" fillId="0" borderId="37" applyNumberFormat="0" applyFill="0" applyAlignment="0" applyProtection="0"/>
    <xf numFmtId="0" fontId="21" fillId="12" borderId="0" applyNumberFormat="0" applyBorder="0" applyAlignment="0" applyProtection="0"/>
    <xf numFmtId="0" fontId="6" fillId="13" borderId="0" applyNumberFormat="0" applyBorder="0" applyAlignment="0" applyProtection="0"/>
    <xf numFmtId="0" fontId="6" fillId="14" borderId="0" applyNumberFormat="0" applyBorder="0" applyAlignment="0" applyProtection="0"/>
    <xf numFmtId="0" fontId="21" fillId="15" borderId="0" applyNumberFormat="0" applyBorder="0" applyAlignment="0" applyProtection="0"/>
    <xf numFmtId="0" fontId="21" fillId="16"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21" fillId="19" borderId="0" applyNumberFormat="0" applyBorder="0" applyAlignment="0" applyProtection="0"/>
    <xf numFmtId="0" fontId="21"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21" fillId="23" borderId="0" applyNumberFormat="0" applyBorder="0" applyAlignment="0" applyProtection="0"/>
    <xf numFmtId="0" fontId="21" fillId="24"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0" fontId="21" fillId="27" borderId="0" applyNumberFormat="0" applyBorder="0" applyAlignment="0" applyProtection="0"/>
    <xf numFmtId="0" fontId="21" fillId="28" borderId="0" applyNumberFormat="0" applyBorder="0" applyAlignment="0" applyProtection="0"/>
    <xf numFmtId="0" fontId="6" fillId="29" borderId="0" applyNumberFormat="0" applyBorder="0" applyAlignment="0" applyProtection="0"/>
    <xf numFmtId="0" fontId="6" fillId="30" borderId="0" applyNumberFormat="0" applyBorder="0" applyAlignment="0" applyProtection="0"/>
    <xf numFmtId="0" fontId="21" fillId="31" borderId="0" applyNumberFormat="0" applyBorder="0" applyAlignment="0" applyProtection="0"/>
    <xf numFmtId="0" fontId="21" fillId="32" borderId="0" applyNumberFormat="0" applyBorder="0" applyAlignment="0" applyProtection="0"/>
    <xf numFmtId="0" fontId="6" fillId="33" borderId="0" applyNumberFormat="0" applyBorder="0" applyAlignment="0" applyProtection="0"/>
    <xf numFmtId="0" fontId="6" fillId="34" borderId="0" applyNumberFormat="0" applyBorder="0" applyAlignment="0" applyProtection="0"/>
    <xf numFmtId="0" fontId="21" fillId="35" borderId="0" applyNumberFormat="0" applyBorder="0" applyAlignment="0" applyProtection="0"/>
    <xf numFmtId="0" fontId="22" fillId="0" borderId="0"/>
    <xf numFmtId="9" fontId="6" fillId="0" borderId="0" applyFont="0" applyFill="0" applyBorder="0" applyAlignment="0" applyProtection="0"/>
    <xf numFmtId="0" fontId="33" fillId="0" borderId="0"/>
    <xf numFmtId="43" fontId="33" fillId="0" borderId="0" applyFont="0" applyFill="0" applyBorder="0" applyAlignment="0" applyProtection="0"/>
    <xf numFmtId="0" fontId="7" fillId="0" borderId="0" applyNumberFormat="0" applyFill="0" applyBorder="0" applyAlignment="0" applyProtection="0"/>
    <xf numFmtId="0" fontId="13" fillId="7" borderId="0" applyNumberFormat="0" applyBorder="0" applyAlignment="0" applyProtection="0"/>
    <xf numFmtId="0" fontId="21" fillId="15" borderId="0" applyNumberFormat="0" applyBorder="0" applyAlignment="0" applyProtection="0"/>
    <xf numFmtId="0" fontId="21" fillId="19" borderId="0" applyNumberFormat="0" applyBorder="0" applyAlignment="0" applyProtection="0"/>
    <xf numFmtId="0" fontId="21" fillId="23" borderId="0" applyNumberFormat="0" applyBorder="0" applyAlignment="0" applyProtection="0"/>
    <xf numFmtId="0" fontId="21" fillId="27" borderId="0" applyNumberFormat="0" applyBorder="0" applyAlignment="0" applyProtection="0"/>
    <xf numFmtId="0" fontId="21" fillId="31" borderId="0" applyNumberFormat="0" applyBorder="0" applyAlignment="0" applyProtection="0"/>
    <xf numFmtId="0" fontId="21" fillId="35" borderId="0" applyNumberFormat="0" applyBorder="0" applyAlignment="0" applyProtection="0"/>
  </cellStyleXfs>
  <cellXfs count="396">
    <xf numFmtId="0" fontId="0" fillId="0" borderId="0" xfId="0"/>
    <xf numFmtId="0" fontId="5" fillId="0" borderId="0" xfId="0" applyFont="1" applyAlignment="1">
      <alignment vertical="center"/>
    </xf>
    <xf numFmtId="0" fontId="2" fillId="0" borderId="0" xfId="0" applyFont="1" applyAlignment="1">
      <alignment vertical="center"/>
    </xf>
    <xf numFmtId="0" fontId="0" fillId="0" borderId="0" xfId="0" applyAlignment="1">
      <alignment horizontal="center" vertical="center"/>
    </xf>
    <xf numFmtId="0" fontId="0" fillId="0" borderId="0" xfId="0" applyAlignment="1">
      <alignment vertical="center"/>
    </xf>
    <xf numFmtId="0" fontId="3" fillId="0" borderId="0" xfId="0" applyFont="1" applyAlignment="1">
      <alignment vertical="center"/>
    </xf>
    <xf numFmtId="0" fontId="4" fillId="2" borderId="1" xfId="0" applyFont="1" applyFill="1" applyBorder="1" applyAlignment="1">
      <alignment vertical="center"/>
    </xf>
    <xf numFmtId="0" fontId="3" fillId="0" borderId="4" xfId="0" applyFont="1" applyBorder="1" applyAlignment="1">
      <alignment vertical="center"/>
    </xf>
    <xf numFmtId="0" fontId="3" fillId="3" borderId="4" xfId="0" applyFont="1" applyFill="1" applyBorder="1" applyAlignment="1">
      <alignment vertical="center"/>
    </xf>
    <xf numFmtId="0" fontId="3" fillId="3" borderId="6" xfId="0" applyFont="1" applyFill="1" applyBorder="1" applyAlignment="1">
      <alignment vertical="center"/>
    </xf>
    <xf numFmtId="0" fontId="3" fillId="0" borderId="0" xfId="0" applyFont="1" applyAlignment="1">
      <alignment horizontal="center" vertical="center"/>
    </xf>
    <xf numFmtId="0" fontId="3" fillId="0" borderId="0" xfId="0" applyFont="1" applyAlignment="1">
      <alignment vertical="center" wrapText="1"/>
    </xf>
    <xf numFmtId="0" fontId="0" fillId="0" borderId="0" xfId="0" applyAlignment="1">
      <alignment vertical="center" wrapText="1"/>
    </xf>
    <xf numFmtId="9" fontId="1" fillId="0" borderId="0" xfId="0" applyNumberFormat="1" applyFont="1" applyAlignment="1">
      <alignment horizontal="center" vertical="center"/>
    </xf>
    <xf numFmtId="9" fontId="0" fillId="0" borderId="0" xfId="0" applyNumberFormat="1" applyAlignment="1">
      <alignment horizontal="center" vertical="center"/>
    </xf>
    <xf numFmtId="9" fontId="3" fillId="0" borderId="0" xfId="0" applyNumberFormat="1" applyFont="1" applyAlignment="1">
      <alignment horizontal="center" vertical="center" shrinkToFit="1"/>
    </xf>
    <xf numFmtId="9" fontId="3" fillId="0" borderId="5" xfId="0" applyNumberFormat="1" applyFont="1" applyBorder="1" applyAlignment="1">
      <alignment horizontal="center" vertical="center" shrinkToFit="1"/>
    </xf>
    <xf numFmtId="0" fontId="3" fillId="0" borderId="0" xfId="0" applyFont="1" applyAlignment="1">
      <alignment horizontal="left" vertical="center"/>
    </xf>
    <xf numFmtId="3" fontId="3" fillId="0" borderId="4" xfId="0" applyNumberFormat="1" applyFont="1" applyBorder="1" applyAlignment="1">
      <alignment horizontal="center" vertical="center"/>
    </xf>
    <xf numFmtId="164" fontId="3" fillId="0" borderId="0" xfId="0" applyNumberFormat="1" applyFont="1" applyAlignment="1">
      <alignment horizontal="center" vertical="center"/>
    </xf>
    <xf numFmtId="0" fontId="26" fillId="0" borderId="0" xfId="0" applyFont="1" applyAlignment="1">
      <alignment vertical="center"/>
    </xf>
    <xf numFmtId="0" fontId="26" fillId="0" borderId="0" xfId="0" applyFont="1" applyAlignment="1">
      <alignment horizontal="center" vertical="center"/>
    </xf>
    <xf numFmtId="9" fontId="26" fillId="0" borderId="0" xfId="0" applyNumberFormat="1" applyFont="1" applyAlignment="1">
      <alignment horizontal="center" vertical="center"/>
    </xf>
    <xf numFmtId="0" fontId="4" fillId="2" borderId="1" xfId="0" applyFont="1" applyFill="1" applyBorder="1" applyAlignment="1">
      <alignment horizontal="center" vertical="center" shrinkToFit="1"/>
    </xf>
    <xf numFmtId="0" fontId="28" fillId="0" borderId="45" xfId="0" applyFont="1" applyBorder="1" applyAlignment="1">
      <alignment horizontal="center" vertical="center" wrapText="1"/>
    </xf>
    <xf numFmtId="0" fontId="26" fillId="0" borderId="0" xfId="0" applyFont="1" applyAlignment="1">
      <alignment vertical="center" wrapText="1"/>
    </xf>
    <xf numFmtId="9" fontId="28" fillId="0" borderId="46" xfId="0" applyNumberFormat="1" applyFont="1" applyBorder="1" applyAlignment="1">
      <alignment horizontal="center" vertical="center" wrapText="1"/>
    </xf>
    <xf numFmtId="0" fontId="3" fillId="0" borderId="9" xfId="0" applyFont="1" applyBorder="1" applyAlignment="1">
      <alignment vertical="center"/>
    </xf>
    <xf numFmtId="0" fontId="24" fillId="0" borderId="0" xfId="0" applyFont="1" applyAlignment="1">
      <alignment vertical="center"/>
    </xf>
    <xf numFmtId="1" fontId="3" fillId="0" borderId="21" xfId="0" applyNumberFormat="1" applyFont="1" applyBorder="1" applyAlignment="1">
      <alignment horizontal="center" vertical="center"/>
    </xf>
    <xf numFmtId="1" fontId="3" fillId="0" borderId="25" xfId="0" applyNumberFormat="1" applyFont="1" applyBorder="1" applyAlignment="1">
      <alignment horizontal="center" vertical="center"/>
    </xf>
    <xf numFmtId="1" fontId="3" fillId="0" borderId="28" xfId="0" applyNumberFormat="1" applyFont="1" applyBorder="1" applyAlignment="1">
      <alignment horizontal="center" vertical="center"/>
    </xf>
    <xf numFmtId="1" fontId="3" fillId="0" borderId="26" xfId="0" applyNumberFormat="1" applyFont="1" applyBorder="1" applyAlignment="1">
      <alignment horizontal="center" vertical="center"/>
    </xf>
    <xf numFmtId="3" fontId="4" fillId="36" borderId="2" xfId="0" applyNumberFormat="1" applyFont="1" applyFill="1" applyBorder="1" applyAlignment="1">
      <alignment horizontal="center" vertical="center"/>
    </xf>
    <xf numFmtId="9" fontId="28" fillId="36" borderId="49" xfId="0" applyNumberFormat="1" applyFont="1" applyFill="1" applyBorder="1" applyAlignment="1">
      <alignment horizontal="center" vertical="center" wrapText="1"/>
    </xf>
    <xf numFmtId="9" fontId="28" fillId="0" borderId="50" xfId="0" applyNumberFormat="1" applyFont="1" applyBorder="1" applyAlignment="1">
      <alignment horizontal="center" vertical="center" wrapText="1"/>
    </xf>
    <xf numFmtId="9" fontId="4" fillId="36" borderId="27" xfId="0" applyNumberFormat="1" applyFont="1" applyFill="1" applyBorder="1" applyAlignment="1">
      <alignment horizontal="center" vertical="center"/>
    </xf>
    <xf numFmtId="9" fontId="4" fillId="2" borderId="44" xfId="0" applyNumberFormat="1" applyFont="1" applyFill="1" applyBorder="1" applyAlignment="1">
      <alignment horizontal="center" vertical="center"/>
    </xf>
    <xf numFmtId="9" fontId="3" fillId="36" borderId="38" xfId="0" applyNumberFormat="1" applyFont="1" applyFill="1" applyBorder="1" applyAlignment="1">
      <alignment horizontal="center" vertical="center"/>
    </xf>
    <xf numFmtId="9" fontId="3" fillId="0" borderId="42" xfId="0" applyNumberFormat="1" applyFont="1" applyBorder="1" applyAlignment="1">
      <alignment horizontal="center" vertical="center"/>
    </xf>
    <xf numFmtId="9" fontId="3" fillId="3" borderId="42" xfId="0" applyNumberFormat="1" applyFont="1" applyFill="1" applyBorder="1" applyAlignment="1">
      <alignment horizontal="center" vertical="center"/>
    </xf>
    <xf numFmtId="9" fontId="3" fillId="36" borderId="39" xfId="0" applyNumberFormat="1" applyFont="1" applyFill="1" applyBorder="1" applyAlignment="1">
      <alignment horizontal="center" vertical="center"/>
    </xf>
    <xf numFmtId="9" fontId="3" fillId="3" borderId="43" xfId="0" applyNumberFormat="1" applyFont="1" applyFill="1" applyBorder="1" applyAlignment="1">
      <alignment horizontal="center" vertical="center"/>
    </xf>
    <xf numFmtId="0" fontId="0" fillId="0" borderId="0" xfId="0" applyAlignment="1">
      <alignment horizontal="left" vertical="center"/>
    </xf>
    <xf numFmtId="0" fontId="0" fillId="0" borderId="4" xfId="0" applyBorder="1" applyAlignment="1">
      <alignment vertical="center"/>
    </xf>
    <xf numFmtId="0" fontId="28" fillId="0" borderId="51" xfId="0" applyFont="1" applyBorder="1" applyAlignment="1">
      <alignment horizontal="center" vertical="center" wrapText="1"/>
    </xf>
    <xf numFmtId="0" fontId="3" fillId="4" borderId="47" xfId="0" applyFont="1" applyFill="1" applyBorder="1" applyAlignment="1">
      <alignment horizontal="center" vertical="center" shrinkToFit="1"/>
    </xf>
    <xf numFmtId="9" fontId="3" fillId="36" borderId="47" xfId="43" applyFont="1" applyFill="1" applyBorder="1" applyAlignment="1">
      <alignment horizontal="center" vertical="center" shrinkToFit="1"/>
    </xf>
    <xf numFmtId="0" fontId="3" fillId="4" borderId="52" xfId="0" applyFont="1" applyFill="1" applyBorder="1" applyAlignment="1">
      <alignment horizontal="center" vertical="center" shrinkToFit="1"/>
    </xf>
    <xf numFmtId="9" fontId="3" fillId="36" borderId="52" xfId="43" applyFont="1" applyFill="1" applyBorder="1" applyAlignment="1">
      <alignment horizontal="center" vertical="center" shrinkToFit="1"/>
    </xf>
    <xf numFmtId="3" fontId="3" fillId="4" borderId="53" xfId="0" applyNumberFormat="1" applyFont="1" applyFill="1" applyBorder="1" applyAlignment="1">
      <alignment horizontal="center" vertical="center"/>
    </xf>
    <xf numFmtId="3" fontId="3" fillId="4" borderId="49" xfId="0" applyNumberFormat="1" applyFont="1" applyFill="1" applyBorder="1" applyAlignment="1">
      <alignment horizontal="center" vertical="center"/>
    </xf>
    <xf numFmtId="3" fontId="3" fillId="4" borderId="47" xfId="0" applyNumberFormat="1" applyFont="1" applyFill="1" applyBorder="1" applyAlignment="1">
      <alignment horizontal="center" vertical="center"/>
    </xf>
    <xf numFmtId="3" fontId="3" fillId="4" borderId="52" xfId="0" applyNumberFormat="1" applyFont="1" applyFill="1" applyBorder="1" applyAlignment="1">
      <alignment horizontal="center" vertical="center"/>
    </xf>
    <xf numFmtId="0" fontId="3" fillId="0" borderId="4" xfId="0" applyFont="1" applyBorder="1" applyAlignment="1">
      <alignment horizontal="center" vertical="center" shrinkToFit="1"/>
    </xf>
    <xf numFmtId="0" fontId="3" fillId="3" borderId="4" xfId="0" applyFont="1" applyFill="1" applyBorder="1" applyAlignment="1">
      <alignment horizontal="center" vertical="center" shrinkToFit="1"/>
    </xf>
    <xf numFmtId="0" fontId="3" fillId="3" borderId="6" xfId="0" applyFont="1" applyFill="1" applyBorder="1" applyAlignment="1">
      <alignment horizontal="center" vertical="center" shrinkToFit="1"/>
    </xf>
    <xf numFmtId="0" fontId="4" fillId="2" borderId="14" xfId="0" applyFont="1" applyFill="1" applyBorder="1" applyAlignment="1">
      <alignment horizontal="center" vertical="center" shrinkToFit="1"/>
    </xf>
    <xf numFmtId="0" fontId="3" fillId="0" borderId="12" xfId="0" applyFont="1" applyBorder="1" applyAlignment="1">
      <alignment horizontal="center" vertical="center" shrinkToFit="1"/>
    </xf>
    <xf numFmtId="0" fontId="3" fillId="3" borderId="12" xfId="0" applyFont="1" applyFill="1" applyBorder="1" applyAlignment="1">
      <alignment horizontal="center" vertical="center" shrinkToFit="1"/>
    </xf>
    <xf numFmtId="0" fontId="3" fillId="3" borderId="13" xfId="0" applyFont="1" applyFill="1" applyBorder="1" applyAlignment="1">
      <alignment horizontal="center" vertical="center" shrinkToFit="1"/>
    </xf>
    <xf numFmtId="164" fontId="4" fillId="0" borderId="0" xfId="0" applyNumberFormat="1" applyFont="1" applyAlignment="1">
      <alignment horizontal="center" vertical="center"/>
    </xf>
    <xf numFmtId="3" fontId="3" fillId="0" borderId="42" xfId="0" applyNumberFormat="1" applyFont="1" applyBorder="1" applyAlignment="1">
      <alignment horizontal="center" vertical="center" shrinkToFit="1"/>
    </xf>
    <xf numFmtId="3" fontId="26" fillId="0" borderId="0" xfId="0" applyNumberFormat="1" applyFont="1" applyAlignment="1">
      <alignment horizontal="center" vertical="center"/>
    </xf>
    <xf numFmtId="0" fontId="5" fillId="0" borderId="0" xfId="0" applyFont="1" applyAlignment="1">
      <alignment horizontal="left" vertical="center"/>
    </xf>
    <xf numFmtId="0" fontId="23" fillId="0" borderId="0" xfId="0" applyFont="1" applyAlignment="1">
      <alignment vertical="center"/>
    </xf>
    <xf numFmtId="0" fontId="23" fillId="0" borderId="0" xfId="0" applyFont="1" applyAlignment="1">
      <alignment horizontal="center" vertical="center"/>
    </xf>
    <xf numFmtId="0" fontId="23" fillId="0" borderId="0" xfId="0" applyFont="1" applyAlignment="1">
      <alignment horizontal="left" vertical="center"/>
    </xf>
    <xf numFmtId="164" fontId="23" fillId="0" borderId="0" xfId="0" applyNumberFormat="1" applyFont="1" applyAlignment="1">
      <alignment horizontal="center" vertical="center"/>
    </xf>
    <xf numFmtId="1" fontId="23" fillId="0" borderId="0" xfId="0" applyNumberFormat="1" applyFont="1" applyAlignment="1">
      <alignment horizontal="center" vertical="center"/>
    </xf>
    <xf numFmtId="1" fontId="3" fillId="0" borderId="41" xfId="0" applyNumberFormat="1" applyFont="1" applyBorder="1" applyAlignment="1">
      <alignment horizontal="center" vertical="center"/>
    </xf>
    <xf numFmtId="1" fontId="3" fillId="0" borderId="42" xfId="0" applyNumberFormat="1" applyFont="1" applyBorder="1" applyAlignment="1">
      <alignment horizontal="center" vertical="center"/>
    </xf>
    <xf numFmtId="4" fontId="3" fillId="0" borderId="22" xfId="0" applyNumberFormat="1" applyFont="1" applyBorder="1" applyAlignment="1">
      <alignment horizontal="center" vertical="center" shrinkToFit="1"/>
    </xf>
    <xf numFmtId="4" fontId="3" fillId="0" borderId="25" xfId="0" applyNumberFormat="1" applyFont="1" applyBorder="1" applyAlignment="1">
      <alignment horizontal="center" vertical="center" shrinkToFit="1"/>
    </xf>
    <xf numFmtId="0" fontId="25" fillId="0" borderId="0" xfId="0" applyFont="1" applyAlignment="1">
      <alignment horizontal="center" vertical="center"/>
    </xf>
    <xf numFmtId="9" fontId="3" fillId="0" borderId="25" xfId="0" applyNumberFormat="1" applyFont="1" applyBorder="1" applyAlignment="1">
      <alignment horizontal="center" vertical="center" shrinkToFit="1"/>
    </xf>
    <xf numFmtId="3" fontId="3" fillId="0" borderId="21" xfId="0" applyNumberFormat="1" applyFont="1" applyBorder="1" applyAlignment="1">
      <alignment horizontal="center" vertical="center" shrinkToFit="1"/>
    </xf>
    <xf numFmtId="0" fontId="3" fillId="0" borderId="5" xfId="0" applyFont="1" applyBorder="1" applyAlignment="1">
      <alignment vertical="center"/>
    </xf>
    <xf numFmtId="165" fontId="3" fillId="0" borderId="25" xfId="0" applyNumberFormat="1" applyFont="1" applyBorder="1" applyAlignment="1">
      <alignment horizontal="center" vertical="center" shrinkToFit="1"/>
    </xf>
    <xf numFmtId="3" fontId="3" fillId="0" borderId="25" xfId="0" applyNumberFormat="1" applyFont="1" applyBorder="1" applyAlignment="1">
      <alignment horizontal="center" vertical="center" shrinkToFit="1"/>
    </xf>
    <xf numFmtId="165" fontId="4" fillId="0" borderId="21" xfId="0" applyNumberFormat="1" applyFont="1" applyBorder="1" applyAlignment="1">
      <alignment horizontal="center" vertical="center" shrinkToFit="1"/>
    </xf>
    <xf numFmtId="165" fontId="3" fillId="0" borderId="42" xfId="0" applyNumberFormat="1" applyFont="1" applyBorder="1" applyAlignment="1">
      <alignment horizontal="center" vertical="center" shrinkToFit="1"/>
    </xf>
    <xf numFmtId="3" fontId="4" fillId="0" borderId="0" xfId="0" applyNumberFormat="1" applyFont="1" applyAlignment="1">
      <alignment horizontal="center" vertical="center"/>
    </xf>
    <xf numFmtId="165" fontId="3" fillId="0" borderId="26" xfId="0" applyNumberFormat="1" applyFont="1" applyBorder="1" applyAlignment="1">
      <alignment horizontal="left" vertical="center" indent="1"/>
    </xf>
    <xf numFmtId="165" fontId="3" fillId="0" borderId="25" xfId="0" applyNumberFormat="1" applyFont="1" applyBorder="1" applyAlignment="1">
      <alignment horizontal="left" vertical="center" indent="1"/>
    </xf>
    <xf numFmtId="165" fontId="27" fillId="0" borderId="25" xfId="0" applyNumberFormat="1" applyFont="1" applyBorder="1" applyAlignment="1">
      <alignment horizontal="center" vertical="center" shrinkToFit="1"/>
    </xf>
    <xf numFmtId="165" fontId="3" fillId="0" borderId="19" xfId="0" applyNumberFormat="1" applyFont="1" applyBorder="1" applyAlignment="1">
      <alignment horizontal="center" vertical="center" shrinkToFit="1"/>
    </xf>
    <xf numFmtId="165" fontId="27" fillId="37" borderId="28" xfId="0" applyNumberFormat="1" applyFont="1" applyFill="1" applyBorder="1" applyAlignment="1">
      <alignment horizontal="left" vertical="center" indent="1"/>
    </xf>
    <xf numFmtId="165" fontId="3" fillId="0" borderId="10" xfId="0" applyNumberFormat="1" applyFont="1" applyBorder="1" applyAlignment="1">
      <alignment horizontal="left" vertical="center" indent="1"/>
    </xf>
    <xf numFmtId="165" fontId="27" fillId="37" borderId="21" xfId="0" applyNumberFormat="1" applyFont="1" applyFill="1" applyBorder="1" applyAlignment="1">
      <alignment horizontal="left" vertical="center" indent="1"/>
    </xf>
    <xf numFmtId="165" fontId="3" fillId="0" borderId="5" xfId="0" applyNumberFormat="1" applyFont="1" applyBorder="1" applyAlignment="1">
      <alignment horizontal="left" vertical="center" indent="1"/>
    </xf>
    <xf numFmtId="165" fontId="3" fillId="0" borderId="0" xfId="43" applyNumberFormat="1" applyFont="1" applyFill="1" applyAlignment="1">
      <alignment horizontal="left" vertical="center"/>
    </xf>
    <xf numFmtId="0" fontId="3" fillId="0" borderId="0" xfId="0" applyFont="1" applyAlignment="1">
      <alignment vertical="top" wrapText="1"/>
    </xf>
    <xf numFmtId="165" fontId="3" fillId="0" borderId="0" xfId="43" applyNumberFormat="1" applyFont="1" applyFill="1" applyAlignment="1">
      <alignment horizontal="left" vertical="top" wrapText="1"/>
    </xf>
    <xf numFmtId="165" fontId="3" fillId="0" borderId="0" xfId="0" applyNumberFormat="1" applyFont="1" applyAlignment="1">
      <alignment horizontal="left" vertical="center" wrapText="1"/>
    </xf>
    <xf numFmtId="0" fontId="25" fillId="39" borderId="12" xfId="0" applyFont="1" applyFill="1" applyBorder="1" applyAlignment="1">
      <alignment horizontal="left" vertical="center" wrapText="1"/>
    </xf>
    <xf numFmtId="0" fontId="40" fillId="40" borderId="13" xfId="0" applyFont="1" applyFill="1" applyBorder="1" applyAlignment="1">
      <alignment horizontal="left" vertical="center" wrapText="1"/>
    </xf>
    <xf numFmtId="0" fontId="3" fillId="41" borderId="4" xfId="0" applyFont="1" applyFill="1" applyBorder="1" applyAlignment="1">
      <alignment vertical="center"/>
    </xf>
    <xf numFmtId="0" fontId="3" fillId="41" borderId="5" xfId="0" applyFont="1" applyFill="1" applyBorder="1" applyAlignment="1">
      <alignment vertical="center"/>
    </xf>
    <xf numFmtId="9" fontId="3" fillId="41" borderId="25" xfId="0" applyNumberFormat="1" applyFont="1" applyFill="1" applyBorder="1" applyAlignment="1">
      <alignment horizontal="center" vertical="center" shrinkToFit="1"/>
    </xf>
    <xf numFmtId="165" fontId="3" fillId="41" borderId="25" xfId="0" applyNumberFormat="1" applyFont="1" applyFill="1" applyBorder="1" applyAlignment="1">
      <alignment horizontal="center" vertical="center" shrinkToFit="1"/>
    </xf>
    <xf numFmtId="165" fontId="3" fillId="41" borderId="19" xfId="0" applyNumberFormat="1" applyFont="1" applyFill="1" applyBorder="1" applyAlignment="1">
      <alignment horizontal="center" vertical="center" shrinkToFit="1"/>
    </xf>
    <xf numFmtId="165" fontId="3" fillId="41" borderId="42" xfId="0" applyNumberFormat="1" applyFont="1" applyFill="1" applyBorder="1" applyAlignment="1">
      <alignment horizontal="center" vertical="center" shrinkToFit="1"/>
    </xf>
    <xf numFmtId="0" fontId="3" fillId="41" borderId="6" xfId="0" applyFont="1" applyFill="1" applyBorder="1" applyAlignment="1">
      <alignment vertical="center"/>
    </xf>
    <xf numFmtId="0" fontId="3" fillId="41" borderId="8" xfId="0" applyFont="1" applyFill="1" applyBorder="1" applyAlignment="1">
      <alignment vertical="center"/>
    </xf>
    <xf numFmtId="9" fontId="3" fillId="41" borderId="23" xfId="0" applyNumberFormat="1" applyFont="1" applyFill="1" applyBorder="1" applyAlignment="1">
      <alignment horizontal="center" vertical="center" shrinkToFit="1"/>
    </xf>
    <xf numFmtId="165" fontId="3" fillId="41" borderId="23" xfId="0" applyNumberFormat="1" applyFont="1" applyFill="1" applyBorder="1" applyAlignment="1">
      <alignment horizontal="center" vertical="center" shrinkToFit="1"/>
    </xf>
    <xf numFmtId="165" fontId="3" fillId="41" borderId="18" xfId="0" applyNumberFormat="1" applyFont="1" applyFill="1" applyBorder="1" applyAlignment="1">
      <alignment horizontal="center" vertical="center" shrinkToFit="1"/>
    </xf>
    <xf numFmtId="165" fontId="3" fillId="41" borderId="43" xfId="0" applyNumberFormat="1" applyFont="1" applyFill="1" applyBorder="1" applyAlignment="1">
      <alignment horizontal="center" vertical="center" shrinkToFit="1"/>
    </xf>
    <xf numFmtId="165" fontId="30" fillId="0" borderId="21" xfId="0" applyNumberFormat="1" applyFont="1" applyBorder="1" applyAlignment="1">
      <alignment horizontal="center" vertical="center" shrinkToFit="1"/>
    </xf>
    <xf numFmtId="165" fontId="4" fillId="41" borderId="21" xfId="0" applyNumberFormat="1" applyFont="1" applyFill="1" applyBorder="1" applyAlignment="1">
      <alignment horizontal="center" vertical="center" shrinkToFit="1"/>
    </xf>
    <xf numFmtId="165" fontId="4" fillId="41" borderId="20" xfId="0" applyNumberFormat="1" applyFont="1" applyFill="1" applyBorder="1" applyAlignment="1">
      <alignment horizontal="center" vertical="center" shrinkToFit="1"/>
    </xf>
    <xf numFmtId="165" fontId="27" fillId="41" borderId="21" xfId="0" applyNumberFormat="1" applyFont="1" applyFill="1" applyBorder="1" applyAlignment="1">
      <alignment horizontal="left" vertical="center" indent="1"/>
    </xf>
    <xf numFmtId="165" fontId="3" fillId="41" borderId="25" xfId="0" applyNumberFormat="1" applyFont="1" applyFill="1" applyBorder="1" applyAlignment="1">
      <alignment horizontal="left" vertical="center" indent="1"/>
    </xf>
    <xf numFmtId="165" fontId="3" fillId="41" borderId="5" xfId="0" applyNumberFormat="1" applyFont="1" applyFill="1" applyBorder="1" applyAlignment="1">
      <alignment horizontal="left" vertical="center" indent="1"/>
    </xf>
    <xf numFmtId="1" fontId="3" fillId="41" borderId="21" xfId="0" applyNumberFormat="1" applyFont="1" applyFill="1" applyBorder="1" applyAlignment="1">
      <alignment horizontal="center" vertical="center"/>
    </xf>
    <xf numFmtId="1" fontId="3" fillId="41" borderId="25" xfId="0" applyNumberFormat="1" applyFont="1" applyFill="1" applyBorder="1" applyAlignment="1">
      <alignment horizontal="center" vertical="center"/>
    </xf>
    <xf numFmtId="1" fontId="3" fillId="41" borderId="42" xfId="0" applyNumberFormat="1" applyFont="1" applyFill="1" applyBorder="1" applyAlignment="1">
      <alignment horizontal="center" vertical="center"/>
    </xf>
    <xf numFmtId="165" fontId="27" fillId="41" borderId="20" xfId="0" applyNumberFormat="1" applyFont="1" applyFill="1" applyBorder="1" applyAlignment="1">
      <alignment horizontal="left" vertical="center" indent="1"/>
    </xf>
    <xf numFmtId="165" fontId="3" fillId="41" borderId="23" xfId="0" applyNumberFormat="1" applyFont="1" applyFill="1" applyBorder="1" applyAlignment="1">
      <alignment horizontal="left" vertical="center" indent="1"/>
    </xf>
    <xf numFmtId="165" fontId="3" fillId="41" borderId="8" xfId="0" applyNumberFormat="1" applyFont="1" applyFill="1" applyBorder="1" applyAlignment="1">
      <alignment horizontal="left" vertical="center" indent="1"/>
    </xf>
    <xf numFmtId="1" fontId="3" fillId="41" borderId="20" xfId="0" applyNumberFormat="1" applyFont="1" applyFill="1" applyBorder="1" applyAlignment="1">
      <alignment horizontal="center" vertical="center"/>
    </xf>
    <xf numFmtId="1" fontId="3" fillId="41" borderId="23" xfId="0" applyNumberFormat="1" applyFont="1" applyFill="1" applyBorder="1" applyAlignment="1">
      <alignment horizontal="center" vertical="center"/>
    </xf>
    <xf numFmtId="1" fontId="3" fillId="41" borderId="43" xfId="0" applyNumberFormat="1" applyFont="1" applyFill="1" applyBorder="1" applyAlignment="1">
      <alignment horizontal="center" vertical="center"/>
    </xf>
    <xf numFmtId="3" fontId="3" fillId="41" borderId="21" xfId="0" applyNumberFormat="1" applyFont="1" applyFill="1" applyBorder="1" applyAlignment="1">
      <alignment horizontal="center" vertical="center" shrinkToFit="1"/>
    </xf>
    <xf numFmtId="3" fontId="3" fillId="41" borderId="25" xfId="0" applyNumberFormat="1" applyFont="1" applyFill="1" applyBorder="1" applyAlignment="1">
      <alignment horizontal="center" vertical="center" shrinkToFit="1"/>
    </xf>
    <xf numFmtId="3" fontId="3" fillId="41" borderId="42" xfId="0" applyNumberFormat="1" applyFont="1" applyFill="1" applyBorder="1" applyAlignment="1">
      <alignment horizontal="center" vertical="center" shrinkToFit="1"/>
    </xf>
    <xf numFmtId="3" fontId="3" fillId="41" borderId="20" xfId="0" applyNumberFormat="1" applyFont="1" applyFill="1" applyBorder="1" applyAlignment="1">
      <alignment horizontal="center" vertical="center" shrinkToFit="1"/>
    </xf>
    <xf numFmtId="3" fontId="3" fillId="41" borderId="23" xfId="0" applyNumberFormat="1" applyFont="1" applyFill="1" applyBorder="1" applyAlignment="1">
      <alignment horizontal="center" vertical="center" shrinkToFit="1"/>
    </xf>
    <xf numFmtId="3" fontId="3" fillId="41" borderId="43" xfId="0" applyNumberFormat="1" applyFont="1" applyFill="1" applyBorder="1" applyAlignment="1">
      <alignment horizontal="center" vertical="center" shrinkToFit="1"/>
    </xf>
    <xf numFmtId="9" fontId="3" fillId="41" borderId="0" xfId="0" applyNumberFormat="1" applyFont="1" applyFill="1" applyAlignment="1">
      <alignment horizontal="center" vertical="center" shrinkToFit="1"/>
    </xf>
    <xf numFmtId="9" fontId="3" fillId="41" borderId="5" xfId="0" applyNumberFormat="1" applyFont="1" applyFill="1" applyBorder="1" applyAlignment="1">
      <alignment horizontal="center" vertical="center" shrinkToFit="1"/>
    </xf>
    <xf numFmtId="9" fontId="3" fillId="41" borderId="7" xfId="0" applyNumberFormat="1" applyFont="1" applyFill="1" applyBorder="1" applyAlignment="1">
      <alignment horizontal="center" vertical="center" shrinkToFit="1"/>
    </xf>
    <xf numFmtId="9" fontId="3" fillId="41" borderId="8" xfId="0" applyNumberFormat="1" applyFont="1" applyFill="1" applyBorder="1" applyAlignment="1">
      <alignment horizontal="center" vertical="center" shrinkToFit="1"/>
    </xf>
    <xf numFmtId="0" fontId="4" fillId="41" borderId="1" xfId="0" applyFont="1" applyFill="1" applyBorder="1" applyAlignment="1">
      <alignment vertical="center"/>
    </xf>
    <xf numFmtId="0" fontId="4" fillId="41" borderId="3" xfId="0" applyFont="1" applyFill="1" applyBorder="1" applyAlignment="1">
      <alignment vertical="center"/>
    </xf>
    <xf numFmtId="164" fontId="4" fillId="41" borderId="48" xfId="0" quotePrefix="1" applyNumberFormat="1" applyFont="1" applyFill="1" applyBorder="1" applyAlignment="1">
      <alignment horizontal="center" vertical="center" shrinkToFit="1"/>
    </xf>
    <xf numFmtId="3" fontId="4" fillId="41" borderId="60" xfId="0" applyNumberFormat="1" applyFont="1" applyFill="1" applyBorder="1" applyAlignment="1">
      <alignment horizontal="center" vertical="center" shrinkToFit="1"/>
    </xf>
    <xf numFmtId="9" fontId="29" fillId="41" borderId="57" xfId="0" applyNumberFormat="1" applyFont="1" applyFill="1" applyBorder="1" applyAlignment="1">
      <alignment horizontal="center" vertical="center" shrinkToFit="1"/>
    </xf>
    <xf numFmtId="3" fontId="4" fillId="41" borderId="62" xfId="0" applyNumberFormat="1" applyFont="1" applyFill="1" applyBorder="1" applyAlignment="1">
      <alignment horizontal="center" vertical="center" shrinkToFit="1"/>
    </xf>
    <xf numFmtId="3" fontId="4" fillId="41" borderId="59" xfId="0" applyNumberFormat="1" applyFont="1" applyFill="1" applyBorder="1" applyAlignment="1">
      <alignment horizontal="center" vertical="center" shrinkToFit="1"/>
    </xf>
    <xf numFmtId="9" fontId="29" fillId="41" borderId="54" xfId="0" applyNumberFormat="1" applyFont="1" applyFill="1" applyBorder="1" applyAlignment="1">
      <alignment horizontal="center" vertical="center" shrinkToFit="1"/>
    </xf>
    <xf numFmtId="9" fontId="29" fillId="41" borderId="59" xfId="0" applyNumberFormat="1" applyFont="1" applyFill="1" applyBorder="1" applyAlignment="1">
      <alignment horizontal="center" vertical="center" shrinkToFit="1"/>
    </xf>
    <xf numFmtId="4" fontId="3" fillId="41" borderId="25" xfId="0" applyNumberFormat="1" applyFont="1" applyFill="1" applyBorder="1" applyAlignment="1">
      <alignment horizontal="center" vertical="center" shrinkToFit="1"/>
    </xf>
    <xf numFmtId="4" fontId="3" fillId="41" borderId="23" xfId="0" applyNumberFormat="1" applyFont="1" applyFill="1" applyBorder="1" applyAlignment="1">
      <alignment horizontal="center" vertical="center" shrinkToFit="1"/>
    </xf>
    <xf numFmtId="1" fontId="31" fillId="41" borderId="48" xfId="0" applyNumberFormat="1" applyFont="1" applyFill="1" applyBorder="1" applyAlignment="1">
      <alignment horizontal="center" vertical="center" shrinkToFit="1"/>
    </xf>
    <xf numFmtId="1" fontId="31" fillId="41" borderId="24" xfId="0" applyNumberFormat="1" applyFont="1" applyFill="1" applyBorder="1" applyAlignment="1">
      <alignment horizontal="center" vertical="center" shrinkToFit="1"/>
    </xf>
    <xf numFmtId="1" fontId="31" fillId="41" borderId="44" xfId="0" applyNumberFormat="1" applyFont="1" applyFill="1" applyBorder="1" applyAlignment="1">
      <alignment horizontal="center" vertical="center" shrinkToFit="1"/>
    </xf>
    <xf numFmtId="3" fontId="31" fillId="41" borderId="1" xfId="0" applyNumberFormat="1" applyFont="1" applyFill="1" applyBorder="1" applyAlignment="1">
      <alignment horizontal="center" vertical="center" shrinkToFit="1"/>
    </xf>
    <xf numFmtId="3" fontId="3" fillId="41" borderId="4" xfId="0" applyNumberFormat="1" applyFont="1" applyFill="1" applyBorder="1" applyAlignment="1">
      <alignment horizontal="center" vertical="center"/>
    </xf>
    <xf numFmtId="3" fontId="3" fillId="41" borderId="6" xfId="0" applyNumberFormat="1" applyFont="1" applyFill="1" applyBorder="1" applyAlignment="1">
      <alignment horizontal="center" vertical="center"/>
    </xf>
    <xf numFmtId="4" fontId="3" fillId="0" borderId="58" xfId="0" applyNumberFormat="1" applyFont="1" applyBorder="1" applyAlignment="1">
      <alignment horizontal="center" vertical="center" shrinkToFit="1"/>
    </xf>
    <xf numFmtId="4" fontId="3" fillId="41" borderId="42" xfId="0" applyNumberFormat="1" applyFont="1" applyFill="1" applyBorder="1" applyAlignment="1">
      <alignment horizontal="center" vertical="center" shrinkToFit="1"/>
    </xf>
    <xf numFmtId="4" fontId="3" fillId="0" borderId="42" xfId="0" applyNumberFormat="1" applyFont="1" applyBorder="1" applyAlignment="1">
      <alignment horizontal="center" vertical="center" shrinkToFit="1"/>
    </xf>
    <xf numFmtId="4" fontId="3" fillId="41" borderId="43" xfId="0" applyNumberFormat="1" applyFont="1" applyFill="1" applyBorder="1" applyAlignment="1">
      <alignment horizontal="center" vertical="center" shrinkToFit="1"/>
    </xf>
    <xf numFmtId="4" fontId="3" fillId="41" borderId="21" xfId="0" applyNumberFormat="1" applyFont="1" applyFill="1" applyBorder="1" applyAlignment="1">
      <alignment horizontal="center" vertical="center" shrinkToFit="1"/>
    </xf>
    <xf numFmtId="4" fontId="3" fillId="0" borderId="21" xfId="0" applyNumberFormat="1" applyFont="1" applyBorder="1" applyAlignment="1">
      <alignment horizontal="center" vertical="center" shrinkToFit="1"/>
    </xf>
    <xf numFmtId="4" fontId="3" fillId="41" borderId="20" xfId="0" applyNumberFormat="1" applyFont="1" applyFill="1" applyBorder="1" applyAlignment="1">
      <alignment horizontal="center" vertical="center" shrinkToFit="1"/>
    </xf>
    <xf numFmtId="0" fontId="40" fillId="42" borderId="12" xfId="0" applyFont="1" applyFill="1" applyBorder="1" applyAlignment="1">
      <alignment horizontal="left" vertical="center" wrapText="1"/>
    </xf>
    <xf numFmtId="165" fontId="3" fillId="0" borderId="4" xfId="0" applyNumberFormat="1" applyFont="1" applyBorder="1" applyAlignment="1">
      <alignment horizontal="center" vertical="center" shrinkToFit="1"/>
    </xf>
    <xf numFmtId="165" fontId="3" fillId="41" borderId="4" xfId="0" applyNumberFormat="1" applyFont="1" applyFill="1" applyBorder="1" applyAlignment="1">
      <alignment horizontal="center" vertical="center" shrinkToFit="1"/>
    </xf>
    <xf numFmtId="165" fontId="3" fillId="41" borderId="6" xfId="0" applyNumberFormat="1" applyFont="1" applyFill="1" applyBorder="1" applyAlignment="1">
      <alignment horizontal="center" vertical="center" shrinkToFit="1"/>
    </xf>
    <xf numFmtId="3" fontId="3" fillId="36" borderId="12" xfId="0" applyNumberFormat="1" applyFont="1" applyFill="1" applyBorder="1" applyAlignment="1">
      <alignment horizontal="center" vertical="center"/>
    </xf>
    <xf numFmtId="3" fontId="3" fillId="36" borderId="13" xfId="0" applyNumberFormat="1" applyFont="1" applyFill="1" applyBorder="1" applyAlignment="1">
      <alignment horizontal="center" vertical="center"/>
    </xf>
    <xf numFmtId="3" fontId="31" fillId="36" borderId="1" xfId="0" applyNumberFormat="1" applyFont="1" applyFill="1" applyBorder="1" applyAlignment="1">
      <alignment horizontal="center" vertical="center" shrinkToFit="1"/>
    </xf>
    <xf numFmtId="0" fontId="40" fillId="38" borderId="12" xfId="0" applyFont="1" applyFill="1" applyBorder="1" applyAlignment="1">
      <alignment horizontal="left" vertical="center" wrapText="1"/>
    </xf>
    <xf numFmtId="0" fontId="28" fillId="43" borderId="40" xfId="0" applyFont="1" applyFill="1" applyBorder="1" applyAlignment="1">
      <alignment horizontal="left" vertical="center" wrapText="1"/>
    </xf>
    <xf numFmtId="0" fontId="35" fillId="0" borderId="0" xfId="0" applyFont="1" applyAlignment="1">
      <alignment horizontal="left" vertical="center"/>
    </xf>
    <xf numFmtId="0" fontId="3" fillId="0" borderId="7" xfId="0" applyFont="1" applyBorder="1" applyAlignment="1">
      <alignment horizontal="center" vertical="center"/>
    </xf>
    <xf numFmtId="165" fontId="30" fillId="0" borderId="4" xfId="0" applyNumberFormat="1" applyFont="1" applyBorder="1" applyAlignment="1">
      <alignment horizontal="center" vertical="center" shrinkToFit="1"/>
    </xf>
    <xf numFmtId="165" fontId="4" fillId="41" borderId="4" xfId="0" applyNumberFormat="1" applyFont="1" applyFill="1" applyBorder="1" applyAlignment="1">
      <alignment horizontal="center" vertical="center" shrinkToFit="1"/>
    </xf>
    <xf numFmtId="165" fontId="4" fillId="0" borderId="4" xfId="0" applyNumberFormat="1" applyFont="1" applyBorder="1" applyAlignment="1">
      <alignment horizontal="center" vertical="center" shrinkToFit="1"/>
    </xf>
    <xf numFmtId="165" fontId="4" fillId="41" borderId="6" xfId="0" applyNumberFormat="1" applyFont="1" applyFill="1" applyBorder="1" applyAlignment="1">
      <alignment horizontal="center" vertical="center" shrinkToFit="1"/>
    </xf>
    <xf numFmtId="3" fontId="4" fillId="41" borderId="63" xfId="0" applyNumberFormat="1" applyFont="1" applyFill="1" applyBorder="1" applyAlignment="1">
      <alignment horizontal="center" vertical="center" shrinkToFit="1"/>
    </xf>
    <xf numFmtId="3" fontId="3" fillId="0" borderId="38" xfId="0" applyNumberFormat="1" applyFont="1" applyBorder="1" applyAlignment="1">
      <alignment horizontal="center" vertical="center" shrinkToFit="1"/>
    </xf>
    <xf numFmtId="3" fontId="3" fillId="41" borderId="38" xfId="0" applyNumberFormat="1" applyFont="1" applyFill="1" applyBorder="1" applyAlignment="1">
      <alignment horizontal="center" vertical="center" shrinkToFit="1"/>
    </xf>
    <xf numFmtId="3" fontId="3" fillId="41" borderId="39" xfId="0" applyNumberFormat="1" applyFont="1" applyFill="1" applyBorder="1" applyAlignment="1">
      <alignment horizontal="center" vertical="center" shrinkToFit="1"/>
    </xf>
    <xf numFmtId="0" fontId="4" fillId="41" borderId="61" xfId="0" quotePrefix="1" applyFont="1" applyFill="1" applyBorder="1" applyAlignment="1">
      <alignment horizontal="center" vertical="center" shrinkToFit="1"/>
    </xf>
    <xf numFmtId="164" fontId="4" fillId="41" borderId="64" xfId="0" quotePrefix="1" applyNumberFormat="1" applyFont="1" applyFill="1" applyBorder="1" applyAlignment="1">
      <alignment horizontal="center" vertical="center" shrinkToFit="1"/>
    </xf>
    <xf numFmtId="164" fontId="3" fillId="41" borderId="52" xfId="0" quotePrefix="1" applyNumberFormat="1" applyFont="1" applyFill="1" applyBorder="1" applyAlignment="1">
      <alignment horizontal="center" vertical="center" shrinkToFit="1"/>
    </xf>
    <xf numFmtId="164" fontId="3" fillId="41" borderId="50" xfId="0" quotePrefix="1" applyNumberFormat="1" applyFont="1" applyFill="1" applyBorder="1" applyAlignment="1">
      <alignment horizontal="center" vertical="center" shrinkToFit="1"/>
    </xf>
    <xf numFmtId="165" fontId="3" fillId="0" borderId="0" xfId="43" applyNumberFormat="1" applyFont="1" applyFill="1" applyAlignment="1">
      <alignment horizontal="left" vertical="center" wrapText="1"/>
    </xf>
    <xf numFmtId="0" fontId="3" fillId="41" borderId="9" xfId="0" applyFont="1" applyFill="1" applyBorder="1" applyAlignment="1">
      <alignment vertical="center"/>
    </xf>
    <xf numFmtId="165" fontId="27" fillId="41" borderId="28" xfId="0" applyNumberFormat="1" applyFont="1" applyFill="1" applyBorder="1" applyAlignment="1">
      <alignment horizontal="center" vertical="center" wrapText="1"/>
    </xf>
    <xf numFmtId="165" fontId="3" fillId="41" borderId="26" xfId="0" applyNumberFormat="1" applyFont="1" applyFill="1" applyBorder="1" applyAlignment="1">
      <alignment horizontal="center" vertical="center" wrapText="1"/>
    </xf>
    <xf numFmtId="165" fontId="3" fillId="41" borderId="10" xfId="0" applyNumberFormat="1" applyFont="1" applyFill="1" applyBorder="1" applyAlignment="1">
      <alignment horizontal="center" vertical="center" wrapText="1"/>
    </xf>
    <xf numFmtId="165" fontId="27" fillId="0" borderId="21" xfId="0" applyNumberFormat="1" applyFont="1" applyBorder="1" applyAlignment="1">
      <alignment horizontal="center" vertical="center" wrapText="1"/>
    </xf>
    <xf numFmtId="165" fontId="3" fillId="0" borderId="25" xfId="0" applyNumberFormat="1" applyFont="1" applyBorder="1" applyAlignment="1">
      <alignment horizontal="center" vertical="center" wrapText="1"/>
    </xf>
    <xf numFmtId="165" fontId="3" fillId="0" borderId="5" xfId="0" applyNumberFormat="1" applyFont="1" applyBorder="1" applyAlignment="1">
      <alignment horizontal="center" vertical="center" wrapText="1"/>
    </xf>
    <xf numFmtId="165" fontId="27" fillId="41" borderId="21" xfId="0" applyNumberFormat="1" applyFont="1" applyFill="1" applyBorder="1" applyAlignment="1">
      <alignment horizontal="center" vertical="center" wrapText="1"/>
    </xf>
    <xf numFmtId="165" fontId="3" fillId="41" borderId="25" xfId="0" applyNumberFormat="1" applyFont="1" applyFill="1" applyBorder="1" applyAlignment="1">
      <alignment horizontal="center" vertical="center" wrapText="1"/>
    </xf>
    <xf numFmtId="165" fontId="3" fillId="41" borderId="5" xfId="0" applyNumberFormat="1" applyFont="1" applyFill="1" applyBorder="1" applyAlignment="1">
      <alignment horizontal="center" vertical="center" wrapText="1"/>
    </xf>
    <xf numFmtId="165" fontId="27" fillId="41" borderId="20" xfId="43" applyNumberFormat="1" applyFont="1" applyFill="1" applyBorder="1" applyAlignment="1">
      <alignment horizontal="center" vertical="center" wrapText="1"/>
    </xf>
    <xf numFmtId="165" fontId="3" fillId="41" borderId="23" xfId="0" applyNumberFormat="1" applyFont="1" applyFill="1" applyBorder="1" applyAlignment="1">
      <alignment horizontal="center" vertical="center" wrapText="1"/>
    </xf>
    <xf numFmtId="165" fontId="3" fillId="41" borderId="8" xfId="0" applyNumberFormat="1" applyFont="1" applyFill="1" applyBorder="1" applyAlignment="1">
      <alignment horizontal="center" vertical="center" wrapText="1"/>
    </xf>
    <xf numFmtId="0" fontId="0" fillId="0" borderId="4" xfId="0" applyBorder="1" applyAlignment="1">
      <alignment vertical="center" wrapText="1"/>
    </xf>
    <xf numFmtId="0" fontId="3" fillId="0" borderId="4" xfId="0" applyFont="1" applyBorder="1" applyAlignment="1">
      <alignment vertical="center" wrapText="1"/>
    </xf>
    <xf numFmtId="0" fontId="26" fillId="0" borderId="4" xfId="0" applyFont="1" applyBorder="1" applyAlignment="1">
      <alignment vertical="center"/>
    </xf>
    <xf numFmtId="1" fontId="31" fillId="44" borderId="24" xfId="0" applyNumberFormat="1" applyFont="1" applyFill="1" applyBorder="1" applyAlignment="1">
      <alignment horizontal="center" vertical="center" shrinkToFit="1"/>
    </xf>
    <xf numFmtId="4" fontId="3" fillId="44" borderId="22" xfId="0" applyNumberFormat="1" applyFont="1" applyFill="1" applyBorder="1" applyAlignment="1">
      <alignment horizontal="center" vertical="center" shrinkToFit="1"/>
    </xf>
    <xf numFmtId="4" fontId="3" fillId="44" borderId="25" xfId="0" applyNumberFormat="1" applyFont="1" applyFill="1" applyBorder="1" applyAlignment="1">
      <alignment horizontal="center" vertical="center" shrinkToFit="1"/>
    </xf>
    <xf numFmtId="4" fontId="3" fillId="44" borderId="23" xfId="0" applyNumberFormat="1" applyFont="1" applyFill="1" applyBorder="1" applyAlignment="1">
      <alignment horizontal="center" vertical="center" shrinkToFit="1"/>
    </xf>
    <xf numFmtId="0" fontId="36" fillId="0" borderId="0" xfId="0" applyFont="1" applyAlignment="1">
      <alignment horizontal="left" vertical="center" wrapText="1"/>
    </xf>
    <xf numFmtId="164" fontId="4" fillId="41" borderId="65" xfId="0" quotePrefix="1" applyNumberFormat="1" applyFont="1" applyFill="1" applyBorder="1" applyAlignment="1">
      <alignment horizontal="center" vertical="center" shrinkToFit="1"/>
    </xf>
    <xf numFmtId="165" fontId="30" fillId="0" borderId="12" xfId="0" applyNumberFormat="1" applyFont="1" applyBorder="1" applyAlignment="1">
      <alignment horizontal="center" vertical="center" shrinkToFit="1"/>
    </xf>
    <xf numFmtId="165" fontId="4" fillId="41" borderId="12" xfId="0" applyNumberFormat="1" applyFont="1" applyFill="1" applyBorder="1" applyAlignment="1">
      <alignment horizontal="center" vertical="center" shrinkToFit="1"/>
    </xf>
    <xf numFmtId="165" fontId="4" fillId="0" borderId="12" xfId="0" applyNumberFormat="1" applyFont="1" applyBorder="1" applyAlignment="1">
      <alignment horizontal="center" vertical="center" shrinkToFit="1"/>
    </xf>
    <xf numFmtId="165" fontId="4" fillId="41" borderId="13" xfId="0" applyNumberFormat="1" applyFont="1" applyFill="1" applyBorder="1" applyAlignment="1">
      <alignment horizontal="center" vertical="center" shrinkToFit="1"/>
    </xf>
    <xf numFmtId="0" fontId="35" fillId="0" borderId="0" xfId="0" applyFont="1" applyAlignment="1">
      <alignment horizontal="left" vertical="center" wrapText="1"/>
    </xf>
    <xf numFmtId="0" fontId="25" fillId="0" borderId="0" xfId="0" applyFont="1" applyAlignment="1">
      <alignment horizontal="center" vertical="center" wrapText="1"/>
    </xf>
    <xf numFmtId="165" fontId="25" fillId="0" borderId="22" xfId="0" applyNumberFormat="1" applyFont="1" applyBorder="1" applyAlignment="1">
      <alignment horizontal="center" vertical="center"/>
    </xf>
    <xf numFmtId="165" fontId="25" fillId="0" borderId="25" xfId="43" applyNumberFormat="1" applyFont="1" applyFill="1" applyBorder="1" applyAlignment="1">
      <alignment horizontal="center" vertical="center"/>
    </xf>
    <xf numFmtId="165" fontId="25" fillId="0" borderId="25" xfId="43" applyNumberFormat="1" applyFont="1" applyFill="1" applyBorder="1" applyAlignment="1">
      <alignment horizontal="center" vertical="top" wrapText="1"/>
    </xf>
    <xf numFmtId="165" fontId="28" fillId="0" borderId="25" xfId="0" applyNumberFormat="1" applyFont="1" applyBorder="1" applyAlignment="1">
      <alignment horizontal="center" vertical="center" shrinkToFit="1"/>
    </xf>
    <xf numFmtId="165" fontId="25" fillId="41" borderId="25" xfId="0" applyNumberFormat="1" applyFont="1" applyFill="1" applyBorder="1" applyAlignment="1">
      <alignment horizontal="center" vertical="center" shrinkToFit="1"/>
    </xf>
    <xf numFmtId="165" fontId="25" fillId="0" borderId="25" xfId="0" applyNumberFormat="1" applyFont="1" applyBorder="1" applyAlignment="1">
      <alignment horizontal="center" vertical="center" shrinkToFit="1"/>
    </xf>
    <xf numFmtId="165" fontId="25" fillId="41" borderId="59" xfId="0" applyNumberFormat="1" applyFont="1" applyFill="1" applyBorder="1" applyAlignment="1">
      <alignment horizontal="center" vertical="center" shrinkToFit="1"/>
    </xf>
    <xf numFmtId="165" fontId="25" fillId="0" borderId="22" xfId="43" applyNumberFormat="1" applyFont="1" applyFill="1" applyBorder="1" applyAlignment="1">
      <alignment horizontal="center" vertical="center"/>
    </xf>
    <xf numFmtId="165" fontId="25" fillId="0" borderId="25" xfId="43" applyNumberFormat="1" applyFont="1" applyFill="1" applyBorder="1" applyAlignment="1">
      <alignment horizontal="center" vertical="center" wrapText="1"/>
    </xf>
    <xf numFmtId="165" fontId="25" fillId="0" borderId="25" xfId="0" applyNumberFormat="1" applyFont="1" applyBorder="1" applyAlignment="1">
      <alignment horizontal="center" vertical="center" wrapText="1"/>
    </xf>
    <xf numFmtId="0" fontId="44" fillId="0" borderId="0" xfId="0" applyFont="1" applyAlignment="1">
      <alignment horizontal="left" vertical="center"/>
    </xf>
    <xf numFmtId="3" fontId="45" fillId="0" borderId="0" xfId="0" applyNumberFormat="1" applyFont="1" applyAlignment="1">
      <alignment horizontal="center" vertical="center"/>
    </xf>
    <xf numFmtId="0" fontId="46" fillId="0" borderId="0" xfId="0" applyFont="1" applyAlignment="1">
      <alignment vertical="center"/>
    </xf>
    <xf numFmtId="165" fontId="46" fillId="0" borderId="0" xfId="43" applyNumberFormat="1" applyFont="1" applyFill="1" applyAlignment="1">
      <alignment horizontal="left" vertical="center"/>
    </xf>
    <xf numFmtId="0" fontId="45" fillId="0" borderId="0" xfId="0" applyFont="1" applyAlignment="1">
      <alignment horizontal="center" vertical="center"/>
    </xf>
    <xf numFmtId="0" fontId="46" fillId="0" borderId="0" xfId="0" applyFont="1" applyAlignment="1">
      <alignment vertical="top" wrapText="1"/>
    </xf>
    <xf numFmtId="165" fontId="46" fillId="0" borderId="0" xfId="43" applyNumberFormat="1" applyFont="1" applyFill="1" applyAlignment="1">
      <alignment horizontal="left" vertical="top" wrapText="1"/>
    </xf>
    <xf numFmtId="0" fontId="46" fillId="0" borderId="0" xfId="0" applyFont="1" applyAlignment="1">
      <alignment vertical="center" wrapText="1"/>
    </xf>
    <xf numFmtId="165" fontId="46" fillId="0" borderId="0" xfId="0" applyNumberFormat="1" applyFont="1" applyAlignment="1">
      <alignment horizontal="left" vertical="center" wrapText="1"/>
    </xf>
    <xf numFmtId="0" fontId="49" fillId="41" borderId="1" xfId="0" applyFont="1" applyFill="1" applyBorder="1" applyAlignment="1">
      <alignment vertical="center"/>
    </xf>
    <xf numFmtId="0" fontId="49" fillId="41" borderId="3" xfId="0" applyFont="1" applyFill="1" applyBorder="1" applyAlignment="1">
      <alignment vertical="center"/>
    </xf>
    <xf numFmtId="3" fontId="49" fillId="41" borderId="62" xfId="0" applyNumberFormat="1" applyFont="1" applyFill="1" applyBorder="1" applyAlignment="1">
      <alignment horizontal="center" vertical="center" shrinkToFit="1"/>
    </xf>
    <xf numFmtId="3" fontId="49" fillId="41" borderId="63" xfId="0" applyNumberFormat="1" applyFont="1" applyFill="1" applyBorder="1" applyAlignment="1">
      <alignment horizontal="center" vertical="center" shrinkToFit="1"/>
    </xf>
    <xf numFmtId="3" fontId="49" fillId="41" borderId="59" xfId="0" applyNumberFormat="1" applyFont="1" applyFill="1" applyBorder="1" applyAlignment="1">
      <alignment horizontal="center" vertical="center" shrinkToFit="1"/>
    </xf>
    <xf numFmtId="3" fontId="49" fillId="41" borderId="60" xfId="0" applyNumberFormat="1" applyFont="1" applyFill="1" applyBorder="1" applyAlignment="1">
      <alignment horizontal="center" vertical="center" shrinkToFit="1"/>
    </xf>
    <xf numFmtId="9" fontId="50" fillId="41" borderId="54" xfId="0" applyNumberFormat="1" applyFont="1" applyFill="1" applyBorder="1" applyAlignment="1">
      <alignment horizontal="center" vertical="center" shrinkToFit="1"/>
    </xf>
    <xf numFmtId="9" fontId="50" fillId="41" borderId="59" xfId="0" applyNumberFormat="1" applyFont="1" applyFill="1" applyBorder="1" applyAlignment="1">
      <alignment horizontal="center" vertical="center" shrinkToFit="1"/>
    </xf>
    <xf numFmtId="9" fontId="50" fillId="41" borderId="57" xfId="0" applyNumberFormat="1" applyFont="1" applyFill="1" applyBorder="1" applyAlignment="1">
      <alignment horizontal="center" vertical="center" shrinkToFit="1"/>
    </xf>
    <xf numFmtId="0" fontId="46" fillId="0" borderId="4" xfId="0" applyFont="1" applyBorder="1" applyAlignment="1">
      <alignment vertical="center"/>
    </xf>
    <xf numFmtId="0" fontId="46" fillId="0" borderId="5" xfId="0" applyFont="1" applyBorder="1" applyAlignment="1">
      <alignment vertical="center"/>
    </xf>
    <xf numFmtId="3" fontId="46" fillId="0" borderId="21" xfId="0" applyNumberFormat="1" applyFont="1" applyBorder="1" applyAlignment="1">
      <alignment horizontal="center" vertical="center" shrinkToFit="1"/>
    </xf>
    <xf numFmtId="3" fontId="46" fillId="0" borderId="38" xfId="0" applyNumberFormat="1" applyFont="1" applyBorder="1" applyAlignment="1">
      <alignment horizontal="center" vertical="center" shrinkToFit="1"/>
    </xf>
    <xf numFmtId="3" fontId="46" fillId="0" borderId="25" xfId="0" applyNumberFormat="1" applyFont="1" applyBorder="1" applyAlignment="1">
      <alignment horizontal="center" vertical="center" shrinkToFit="1"/>
    </xf>
    <xf numFmtId="3" fontId="46" fillId="0" borderId="42" xfId="0" applyNumberFormat="1" applyFont="1" applyBorder="1" applyAlignment="1">
      <alignment horizontal="center" vertical="center" shrinkToFit="1"/>
    </xf>
    <xf numFmtId="9" fontId="46" fillId="0" borderId="25" xfId="0" applyNumberFormat="1" applyFont="1" applyBorder="1" applyAlignment="1">
      <alignment horizontal="center" vertical="center" shrinkToFit="1"/>
    </xf>
    <xf numFmtId="9" fontId="46" fillId="0" borderId="5" xfId="0" applyNumberFormat="1" applyFont="1" applyBorder="1" applyAlignment="1">
      <alignment horizontal="center" vertical="center" shrinkToFit="1"/>
    </xf>
    <xf numFmtId="165" fontId="46" fillId="0" borderId="4" xfId="0" applyNumberFormat="1" applyFont="1" applyBorder="1" applyAlignment="1">
      <alignment horizontal="center" vertical="center" shrinkToFit="1"/>
    </xf>
    <xf numFmtId="165" fontId="46" fillId="0" borderId="25" xfId="0" applyNumberFormat="1" applyFont="1" applyBorder="1" applyAlignment="1">
      <alignment horizontal="center" vertical="center" shrinkToFit="1"/>
    </xf>
    <xf numFmtId="165" fontId="46" fillId="0" borderId="42" xfId="0" applyNumberFormat="1" applyFont="1" applyBorder="1" applyAlignment="1">
      <alignment horizontal="center" vertical="center" shrinkToFit="1"/>
    </xf>
    <xf numFmtId="0" fontId="46" fillId="41" borderId="4" xfId="0" applyFont="1" applyFill="1" applyBorder="1" applyAlignment="1">
      <alignment vertical="center"/>
    </xf>
    <xf numFmtId="0" fontId="46" fillId="41" borderId="5" xfId="0" applyFont="1" applyFill="1" applyBorder="1" applyAlignment="1">
      <alignment vertical="center"/>
    </xf>
    <xf numFmtId="3" fontId="46" fillId="41" borderId="21" xfId="0" applyNumberFormat="1" applyFont="1" applyFill="1" applyBorder="1" applyAlignment="1">
      <alignment horizontal="center" vertical="center" shrinkToFit="1"/>
    </xf>
    <xf numFmtId="3" fontId="46" fillId="41" borderId="38" xfId="0" applyNumberFormat="1" applyFont="1" applyFill="1" applyBorder="1" applyAlignment="1">
      <alignment horizontal="center" vertical="center" shrinkToFit="1"/>
    </xf>
    <xf numFmtId="3" fontId="46" fillId="41" borderId="25" xfId="0" applyNumberFormat="1" applyFont="1" applyFill="1" applyBorder="1" applyAlignment="1">
      <alignment horizontal="center" vertical="center" shrinkToFit="1"/>
    </xf>
    <xf numFmtId="3" fontId="46" fillId="41" borderId="42" xfId="0" applyNumberFormat="1" applyFont="1" applyFill="1" applyBorder="1" applyAlignment="1">
      <alignment horizontal="center" vertical="center" shrinkToFit="1"/>
    </xf>
    <xf numFmtId="9" fontId="46" fillId="41" borderId="25" xfId="0" applyNumberFormat="1" applyFont="1" applyFill="1" applyBorder="1" applyAlignment="1">
      <alignment horizontal="center" vertical="center" shrinkToFit="1"/>
    </xf>
    <xf numFmtId="9" fontId="46" fillId="41" borderId="5" xfId="0" applyNumberFormat="1" applyFont="1" applyFill="1" applyBorder="1" applyAlignment="1">
      <alignment horizontal="center" vertical="center" shrinkToFit="1"/>
    </xf>
    <xf numFmtId="165" fontId="46" fillId="41" borderId="4" xfId="0" applyNumberFormat="1" applyFont="1" applyFill="1" applyBorder="1" applyAlignment="1">
      <alignment horizontal="center" vertical="center" shrinkToFit="1"/>
    </xf>
    <xf numFmtId="165" fontId="46" fillId="41" borderId="25" xfId="0" applyNumberFormat="1" applyFont="1" applyFill="1" applyBorder="1" applyAlignment="1">
      <alignment horizontal="center" vertical="center" shrinkToFit="1"/>
    </xf>
    <xf numFmtId="165" fontId="46" fillId="41" borderId="42" xfId="0" applyNumberFormat="1" applyFont="1" applyFill="1" applyBorder="1" applyAlignment="1">
      <alignment horizontal="center" vertical="center" shrinkToFit="1"/>
    </xf>
    <xf numFmtId="0" fontId="46" fillId="41" borderId="6" xfId="0" applyFont="1" applyFill="1" applyBorder="1" applyAlignment="1">
      <alignment vertical="center"/>
    </xf>
    <xf numFmtId="0" fontId="46" fillId="41" borderId="8" xfId="0" applyFont="1" applyFill="1" applyBorder="1" applyAlignment="1">
      <alignment vertical="center"/>
    </xf>
    <xf numFmtId="3" fontId="46" fillId="41" borderId="20" xfId="0" applyNumberFormat="1" applyFont="1" applyFill="1" applyBorder="1" applyAlignment="1">
      <alignment horizontal="center" vertical="center" shrinkToFit="1"/>
    </xf>
    <xf numFmtId="3" fontId="46" fillId="41" borderId="39" xfId="0" applyNumberFormat="1" applyFont="1" applyFill="1" applyBorder="1" applyAlignment="1">
      <alignment horizontal="center" vertical="center" shrinkToFit="1"/>
    </xf>
    <xf numFmtId="3" fontId="46" fillId="41" borderId="23" xfId="0" applyNumberFormat="1" applyFont="1" applyFill="1" applyBorder="1" applyAlignment="1">
      <alignment horizontal="center" vertical="center" shrinkToFit="1"/>
    </xf>
    <xf numFmtId="3" fontId="46" fillId="41" borderId="43" xfId="0" applyNumberFormat="1" applyFont="1" applyFill="1" applyBorder="1" applyAlignment="1">
      <alignment horizontal="center" vertical="center" shrinkToFit="1"/>
    </xf>
    <xf numFmtId="9" fontId="46" fillId="41" borderId="7" xfId="0" applyNumberFormat="1" applyFont="1" applyFill="1" applyBorder="1" applyAlignment="1">
      <alignment horizontal="center" vertical="center" shrinkToFit="1"/>
    </xf>
    <xf numFmtId="9" fontId="46" fillId="41" borderId="23" xfId="0" applyNumberFormat="1" applyFont="1" applyFill="1" applyBorder="1" applyAlignment="1">
      <alignment horizontal="center" vertical="center" shrinkToFit="1"/>
    </xf>
    <xf numFmtId="9" fontId="46" fillId="41" borderId="8" xfId="0" applyNumberFormat="1" applyFont="1" applyFill="1" applyBorder="1" applyAlignment="1">
      <alignment horizontal="center" vertical="center" shrinkToFit="1"/>
    </xf>
    <xf numFmtId="165" fontId="46" fillId="41" borderId="6" xfId="0" applyNumberFormat="1" applyFont="1" applyFill="1" applyBorder="1" applyAlignment="1">
      <alignment horizontal="center" vertical="center" shrinkToFit="1"/>
    </xf>
    <xf numFmtId="165" fontId="46" fillId="41" borderId="23" xfId="0" applyNumberFormat="1" applyFont="1" applyFill="1" applyBorder="1" applyAlignment="1">
      <alignment horizontal="center" vertical="center" shrinkToFit="1"/>
    </xf>
    <xf numFmtId="165" fontId="46" fillId="41" borderId="43" xfId="0" applyNumberFormat="1" applyFont="1" applyFill="1" applyBorder="1" applyAlignment="1">
      <alignment horizontal="center" vertical="center" shrinkToFit="1"/>
    </xf>
    <xf numFmtId="0" fontId="46" fillId="0" borderId="0" xfId="0" applyFont="1" applyAlignment="1">
      <alignment horizontal="left" vertical="center"/>
    </xf>
    <xf numFmtId="0" fontId="51" fillId="0" borderId="0" xfId="0" applyFont="1" applyAlignment="1">
      <alignment horizontal="left" vertical="center"/>
    </xf>
    <xf numFmtId="0" fontId="51" fillId="0" borderId="0" xfId="0" applyFont="1" applyAlignment="1">
      <alignment horizontal="center" vertical="center"/>
    </xf>
    <xf numFmtId="0" fontId="52" fillId="0" borderId="0" xfId="0" applyFont="1" applyAlignment="1">
      <alignment vertical="center"/>
    </xf>
    <xf numFmtId="0" fontId="52" fillId="0" borderId="0" xfId="0" applyFont="1" applyAlignment="1">
      <alignment horizontal="center" vertical="center"/>
    </xf>
    <xf numFmtId="0" fontId="49" fillId="41" borderId="65" xfId="0" quotePrefix="1" applyFont="1" applyFill="1" applyBorder="1" applyAlignment="1">
      <alignment horizontal="center" vertical="center" shrinkToFit="1"/>
    </xf>
    <xf numFmtId="9" fontId="46" fillId="0" borderId="0" xfId="0" applyNumberFormat="1" applyFont="1" applyAlignment="1">
      <alignment horizontal="center" vertical="center" shrinkToFit="1"/>
    </xf>
    <xf numFmtId="165" fontId="49" fillId="0" borderId="12" xfId="0" applyNumberFormat="1" applyFont="1" applyBorder="1" applyAlignment="1">
      <alignment horizontal="center" vertical="center" shrinkToFit="1"/>
    </xf>
    <xf numFmtId="9" fontId="46" fillId="41" borderId="0" xfId="0" applyNumberFormat="1" applyFont="1" applyFill="1" applyAlignment="1">
      <alignment horizontal="center" vertical="center" shrinkToFit="1"/>
    </xf>
    <xf numFmtId="165" fontId="49" fillId="41" borderId="12" xfId="0" applyNumberFormat="1" applyFont="1" applyFill="1" applyBorder="1" applyAlignment="1">
      <alignment horizontal="center" vertical="center" shrinkToFit="1"/>
    </xf>
    <xf numFmtId="165" fontId="49" fillId="41" borderId="13" xfId="0" applyNumberFormat="1" applyFont="1" applyFill="1" applyBorder="1" applyAlignment="1">
      <alignment horizontal="center" vertical="center" shrinkToFit="1"/>
    </xf>
    <xf numFmtId="0" fontId="38" fillId="42" borderId="26" xfId="7" applyFont="1" applyFill="1" applyBorder="1" applyAlignment="1">
      <alignment horizontal="center" textRotation="90" wrapText="1"/>
    </xf>
    <xf numFmtId="0" fontId="38" fillId="42" borderId="25" xfId="7" applyFont="1" applyFill="1" applyBorder="1" applyAlignment="1">
      <alignment horizontal="center" textRotation="90" wrapText="1"/>
    </xf>
    <xf numFmtId="0" fontId="38" fillId="40" borderId="41" xfId="0" applyFont="1" applyFill="1" applyBorder="1" applyAlignment="1">
      <alignment horizontal="center" textRotation="90" wrapText="1"/>
    </xf>
    <xf numFmtId="0" fontId="38" fillId="40" borderId="42" xfId="0" applyFont="1" applyFill="1" applyBorder="1" applyAlignment="1">
      <alignment horizontal="center" textRotation="90" wrapText="1"/>
    </xf>
    <xf numFmtId="0" fontId="3" fillId="0" borderId="26"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41" xfId="0" applyFont="1" applyBorder="1" applyAlignment="1">
      <alignment horizontal="center" vertical="center" wrapText="1"/>
    </xf>
    <xf numFmtId="0" fontId="3" fillId="0" borderId="42" xfId="0" applyFont="1" applyBorder="1" applyAlignment="1">
      <alignment horizontal="center" vertical="center" wrapText="1"/>
    </xf>
    <xf numFmtId="0" fontId="3" fillId="0" borderId="43" xfId="0" applyFont="1" applyBorder="1" applyAlignment="1">
      <alignment horizontal="center" vertical="center" wrapText="1"/>
    </xf>
    <xf numFmtId="0" fontId="39" fillId="43" borderId="28" xfId="26" applyFont="1" applyFill="1" applyBorder="1" applyAlignment="1">
      <alignment horizontal="center" textRotation="90" wrapText="1"/>
    </xf>
    <xf numFmtId="0" fontId="39" fillId="43" borderId="21" xfId="26" applyFont="1" applyFill="1" applyBorder="1" applyAlignment="1">
      <alignment horizontal="center" textRotation="90" wrapText="1"/>
    </xf>
    <xf numFmtId="0" fontId="38" fillId="38" borderId="26" xfId="6" applyFont="1" applyFill="1" applyBorder="1" applyAlignment="1">
      <alignment horizontal="center" textRotation="90" wrapText="1"/>
    </xf>
    <xf numFmtId="0" fontId="38" fillId="38" borderId="25" xfId="6" applyFont="1" applyFill="1" applyBorder="1" applyAlignment="1">
      <alignment horizontal="center" textRotation="90" wrapText="1"/>
    </xf>
    <xf numFmtId="0" fontId="39" fillId="39" borderId="26" xfId="8" applyFont="1" applyFill="1" applyBorder="1" applyAlignment="1">
      <alignment horizontal="center" textRotation="90" wrapText="1"/>
    </xf>
    <xf numFmtId="0" fontId="39" fillId="39" borderId="25" xfId="8" applyFont="1" applyFill="1" applyBorder="1" applyAlignment="1">
      <alignment horizontal="center" textRotation="90" wrapText="1"/>
    </xf>
    <xf numFmtId="0" fontId="39" fillId="39" borderId="23" xfId="8" applyFont="1" applyFill="1" applyBorder="1" applyAlignment="1">
      <alignment horizontal="center" textRotation="90" wrapText="1"/>
    </xf>
    <xf numFmtId="0" fontId="27" fillId="0" borderId="28" xfId="0" applyFont="1" applyBorder="1" applyAlignment="1">
      <alignment horizontal="center" vertical="center" wrapText="1"/>
    </xf>
    <xf numFmtId="0" fontId="27" fillId="0" borderId="21" xfId="0" applyFont="1" applyBorder="1" applyAlignment="1">
      <alignment horizontal="center" vertical="center" wrapText="1"/>
    </xf>
    <xf numFmtId="0" fontId="27" fillId="0" borderId="20" xfId="0" applyFont="1" applyBorder="1" applyAlignment="1">
      <alignment horizontal="center" vertical="center" wrapText="1"/>
    </xf>
    <xf numFmtId="0" fontId="34" fillId="0" borderId="26" xfId="0" applyFont="1" applyBorder="1" applyAlignment="1">
      <alignment horizontal="center" vertical="center" wrapText="1"/>
    </xf>
    <xf numFmtId="0" fontId="34" fillId="0" borderId="25" xfId="0" applyFont="1" applyBorder="1" applyAlignment="1">
      <alignment horizontal="center" vertical="center" wrapText="1"/>
    </xf>
    <xf numFmtId="0" fontId="34" fillId="0" borderId="23" xfId="0" applyFont="1" applyBorder="1" applyAlignment="1">
      <alignment horizontal="center" vertical="center" wrapText="1"/>
    </xf>
    <xf numFmtId="9" fontId="3" fillId="0" borderId="26" xfId="0" applyNumberFormat="1" applyFont="1" applyBorder="1" applyAlignment="1">
      <alignment horizontal="center" vertical="center" wrapText="1"/>
    </xf>
    <xf numFmtId="9" fontId="3" fillId="0" borderId="25" xfId="0" applyNumberFormat="1" applyFont="1" applyBorder="1" applyAlignment="1">
      <alignment horizontal="center" vertical="center" wrapText="1"/>
    </xf>
    <xf numFmtId="9" fontId="3" fillId="0" borderId="23" xfId="0" applyNumberFormat="1" applyFont="1" applyBorder="1" applyAlignment="1">
      <alignment horizontal="center" vertical="center" wrapText="1"/>
    </xf>
    <xf numFmtId="0" fontId="35" fillId="0" borderId="0" xfId="0" applyFont="1" applyAlignment="1">
      <alignment vertical="center" wrapText="1"/>
    </xf>
    <xf numFmtId="0" fontId="34" fillId="0" borderId="9" xfId="0" applyFont="1" applyBorder="1" applyAlignment="1">
      <alignment horizontal="center" vertical="center" wrapText="1"/>
    </xf>
    <xf numFmtId="0" fontId="34" fillId="0" borderId="11" xfId="0" applyFont="1" applyBorder="1" applyAlignment="1">
      <alignment horizontal="center" vertical="center" wrapText="1"/>
    </xf>
    <xf numFmtId="0" fontId="34" fillId="0" borderId="10" xfId="0" applyFont="1" applyBorder="1" applyAlignment="1">
      <alignment horizontal="center" vertical="center" wrapText="1"/>
    </xf>
    <xf numFmtId="0" fontId="34" fillId="0" borderId="1" xfId="0" applyFont="1" applyBorder="1" applyAlignment="1">
      <alignment horizontal="center" vertical="center" wrapText="1"/>
    </xf>
    <xf numFmtId="0" fontId="34" fillId="0" borderId="2" xfId="0" applyFont="1" applyBorder="1" applyAlignment="1">
      <alignment horizontal="center" vertical="center" wrapText="1"/>
    </xf>
    <xf numFmtId="0" fontId="34" fillId="0" borderId="3" xfId="0" applyFont="1" applyBorder="1" applyAlignment="1">
      <alignment horizontal="center" vertical="center" wrapText="1"/>
    </xf>
    <xf numFmtId="0" fontId="34" fillId="0" borderId="56" xfId="0" applyFont="1" applyBorder="1" applyAlignment="1">
      <alignment horizontal="center" vertical="center" wrapText="1"/>
    </xf>
    <xf numFmtId="0" fontId="34" fillId="0" borderId="54" xfId="0" applyFont="1" applyBorder="1" applyAlignment="1">
      <alignment horizontal="center" vertical="center" wrapText="1"/>
    </xf>
    <xf numFmtId="0" fontId="34" fillId="0" borderId="57" xfId="0" applyFont="1" applyBorder="1" applyAlignment="1">
      <alignment horizontal="center" vertical="center" wrapText="1"/>
    </xf>
    <xf numFmtId="0" fontId="3" fillId="0" borderId="5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8" xfId="0" applyFont="1" applyBorder="1" applyAlignment="1">
      <alignment horizontal="center" vertical="center" wrapText="1"/>
    </xf>
    <xf numFmtId="9" fontId="3" fillId="0" borderId="40" xfId="0" applyNumberFormat="1" applyFont="1" applyBorder="1" applyAlignment="1">
      <alignment horizontal="center" vertical="center" wrapText="1"/>
    </xf>
    <xf numFmtId="9" fontId="3" fillId="0" borderId="12" xfId="0" applyNumberFormat="1" applyFont="1" applyBorder="1" applyAlignment="1">
      <alignment horizontal="center" vertical="center" wrapText="1"/>
    </xf>
    <xf numFmtId="9" fontId="3" fillId="0" borderId="67" xfId="0" applyNumberFormat="1" applyFont="1" applyBorder="1" applyAlignment="1">
      <alignment horizontal="center" vertical="center" wrapText="1"/>
    </xf>
    <xf numFmtId="0" fontId="34" fillId="0" borderId="4" xfId="0" applyFont="1" applyBorder="1" applyAlignment="1">
      <alignment horizontal="center" vertical="center" wrapText="1"/>
    </xf>
    <xf numFmtId="0" fontId="25" fillId="0" borderId="55" xfId="0" applyFont="1" applyBorder="1" applyAlignment="1">
      <alignment horizontal="center" vertical="center" wrapText="1"/>
    </xf>
    <xf numFmtId="0" fontId="25" fillId="0" borderId="6" xfId="0" applyFont="1" applyBorder="1" applyAlignment="1">
      <alignment horizontal="center" vertical="center" wrapText="1"/>
    </xf>
    <xf numFmtId="0" fontId="25" fillId="0" borderId="22" xfId="0" applyFont="1" applyBorder="1" applyAlignment="1">
      <alignment horizontal="center" vertical="center" wrapText="1"/>
    </xf>
    <xf numFmtId="0" fontId="25" fillId="0" borderId="23" xfId="0" applyFont="1" applyBorder="1" applyAlignment="1">
      <alignment horizontal="center" vertical="center" wrapText="1"/>
    </xf>
    <xf numFmtId="0" fontId="25" fillId="0" borderId="17" xfId="0" applyFont="1" applyBorder="1" applyAlignment="1">
      <alignment horizontal="center" vertical="center" wrapText="1"/>
    </xf>
    <xf numFmtId="0" fontId="25" fillId="0" borderId="8" xfId="0" applyFont="1" applyBorder="1" applyAlignment="1">
      <alignment horizontal="center" vertical="center" wrapText="1"/>
    </xf>
    <xf numFmtId="0" fontId="47" fillId="0" borderId="40" xfId="0" applyFont="1" applyBorder="1" applyAlignment="1">
      <alignment horizontal="center" vertical="center" wrapText="1"/>
    </xf>
    <xf numFmtId="0" fontId="47" fillId="0" borderId="12" xfId="0" applyFont="1" applyBorder="1" applyAlignment="1">
      <alignment horizontal="center" vertical="center" wrapText="1"/>
    </xf>
    <xf numFmtId="0" fontId="47" fillId="0" borderId="67" xfId="0" applyFont="1" applyBorder="1" applyAlignment="1">
      <alignment horizontal="center" vertical="center" wrapText="1"/>
    </xf>
    <xf numFmtId="0" fontId="48" fillId="0" borderId="55" xfId="0" applyFont="1" applyBorder="1" applyAlignment="1">
      <alignment horizontal="center" vertical="center" wrapText="1"/>
    </xf>
    <xf numFmtId="0" fontId="48" fillId="0" borderId="6" xfId="0" applyFont="1" applyBorder="1" applyAlignment="1">
      <alignment horizontal="center" vertical="center" wrapText="1"/>
    </xf>
    <xf numFmtId="0" fontId="48" fillId="0" borderId="22" xfId="0" applyFont="1" applyBorder="1" applyAlignment="1">
      <alignment horizontal="center" vertical="center" wrapText="1"/>
    </xf>
    <xf numFmtId="0" fontId="48" fillId="0" borderId="23" xfId="0" applyFont="1" applyBorder="1" applyAlignment="1">
      <alignment horizontal="center" vertical="center" wrapText="1"/>
    </xf>
    <xf numFmtId="0" fontId="48" fillId="0" borderId="17" xfId="0" applyFont="1" applyBorder="1" applyAlignment="1">
      <alignment horizontal="center" vertical="center" wrapText="1"/>
    </xf>
    <xf numFmtId="0" fontId="48" fillId="0" borderId="8" xfId="0" applyFont="1" applyBorder="1" applyAlignment="1">
      <alignment horizontal="center" vertical="center" wrapText="1"/>
    </xf>
    <xf numFmtId="0" fontId="47" fillId="0" borderId="9" xfId="0" applyFont="1" applyBorder="1" applyAlignment="1">
      <alignment horizontal="center" vertical="center" wrapText="1"/>
    </xf>
    <xf numFmtId="0" fontId="47" fillId="0" borderId="11" xfId="0" applyFont="1" applyBorder="1" applyAlignment="1">
      <alignment horizontal="center" vertical="center" wrapText="1"/>
    </xf>
    <xf numFmtId="0" fontId="47" fillId="0" borderId="10" xfId="0" applyFont="1" applyBorder="1" applyAlignment="1">
      <alignment horizontal="center" vertical="center" wrapText="1"/>
    </xf>
    <xf numFmtId="0" fontId="47" fillId="0" borderId="1" xfId="0" applyFont="1" applyBorder="1" applyAlignment="1">
      <alignment horizontal="center" vertical="center" wrapText="1"/>
    </xf>
    <xf numFmtId="0" fontId="47" fillId="0" borderId="2" xfId="0" applyFont="1" applyBorder="1" applyAlignment="1">
      <alignment horizontal="center" vertical="center" wrapText="1"/>
    </xf>
    <xf numFmtId="0" fontId="47" fillId="0" borderId="3" xfId="0" applyFont="1" applyBorder="1" applyAlignment="1">
      <alignment horizontal="center" vertical="center" wrapText="1"/>
    </xf>
    <xf numFmtId="0" fontId="47" fillId="0" borderId="56" xfId="0" applyFont="1" applyBorder="1" applyAlignment="1">
      <alignment horizontal="center" vertical="center" wrapText="1"/>
    </xf>
    <xf numFmtId="0" fontId="47" fillId="0" borderId="54" xfId="0" applyFont="1" applyBorder="1" applyAlignment="1">
      <alignment horizontal="center" vertical="center" wrapText="1"/>
    </xf>
    <xf numFmtId="0" fontId="47" fillId="0" borderId="57" xfId="0" applyFont="1" applyBorder="1" applyAlignment="1">
      <alignment horizontal="center" vertical="center" wrapText="1"/>
    </xf>
    <xf numFmtId="0" fontId="43" fillId="0" borderId="25" xfId="0" applyFont="1" applyBorder="1" applyAlignment="1">
      <alignment horizontal="center" vertical="center" wrapText="1"/>
    </xf>
    <xf numFmtId="0" fontId="43" fillId="0" borderId="23" xfId="0" applyFont="1" applyBorder="1" applyAlignment="1">
      <alignment horizontal="center" vertical="center" wrapText="1"/>
    </xf>
    <xf numFmtId="0" fontId="25" fillId="0" borderId="16" xfId="0" applyFont="1" applyBorder="1" applyAlignment="1">
      <alignment horizontal="center" vertical="center" wrapText="1"/>
    </xf>
    <xf numFmtId="0" fontId="25" fillId="0" borderId="66" xfId="0" applyFont="1" applyBorder="1" applyAlignment="1">
      <alignment horizontal="center" vertical="center" wrapText="1"/>
    </xf>
    <xf numFmtId="0" fontId="25" fillId="0" borderId="15" xfId="0" applyFont="1" applyBorder="1" applyAlignment="1">
      <alignment horizontal="center" vertical="center" wrapText="1"/>
    </xf>
    <xf numFmtId="0" fontId="43" fillId="0" borderId="21" xfId="0" applyFont="1" applyBorder="1" applyAlignment="1">
      <alignment horizontal="center" vertical="center" wrapText="1"/>
    </xf>
    <xf numFmtId="0" fontId="43" fillId="0" borderId="20" xfId="0" applyFont="1" applyBorder="1" applyAlignment="1">
      <alignment horizontal="center" vertical="center" wrapText="1"/>
    </xf>
    <xf numFmtId="0" fontId="25" fillId="0" borderId="58" xfId="0" applyFont="1" applyBorder="1" applyAlignment="1">
      <alignment horizontal="center" vertical="center" wrapText="1"/>
    </xf>
    <xf numFmtId="0" fontId="25" fillId="0" borderId="42" xfId="0" applyFont="1" applyBorder="1" applyAlignment="1">
      <alignment horizontal="center" vertical="center" wrapText="1"/>
    </xf>
    <xf numFmtId="0" fontId="25" fillId="0" borderId="43" xfId="0" applyFont="1" applyBorder="1" applyAlignment="1">
      <alignment horizontal="center" vertical="center" wrapText="1"/>
    </xf>
    <xf numFmtId="0" fontId="25" fillId="0" borderId="5" xfId="0" applyFont="1" applyBorder="1" applyAlignment="1">
      <alignment horizontal="center" vertical="center" wrapText="1"/>
    </xf>
    <xf numFmtId="0" fontId="32" fillId="0" borderId="26" xfId="0" applyFont="1" applyBorder="1" applyAlignment="1">
      <alignment horizontal="center" textRotation="90" wrapText="1"/>
    </xf>
    <xf numFmtId="0" fontId="32" fillId="0" borderId="25" xfId="0" applyFont="1" applyBorder="1" applyAlignment="1">
      <alignment horizontal="center" textRotation="90" wrapText="1"/>
    </xf>
    <xf numFmtId="0" fontId="32" fillId="0" borderId="23" xfId="0" applyFont="1" applyBorder="1" applyAlignment="1">
      <alignment horizontal="center" textRotation="90" wrapText="1"/>
    </xf>
    <xf numFmtId="0" fontId="32" fillId="0" borderId="9" xfId="0" applyFont="1" applyBorder="1" applyAlignment="1">
      <alignment horizontal="center" textRotation="90" wrapText="1"/>
    </xf>
    <xf numFmtId="0" fontId="32" fillId="0" borderId="4" xfId="0" applyFont="1" applyBorder="1" applyAlignment="1">
      <alignment horizontal="center" textRotation="90" wrapText="1"/>
    </xf>
    <xf numFmtId="0" fontId="32" fillId="0" borderId="6" xfId="0" applyFont="1" applyBorder="1" applyAlignment="1">
      <alignment horizontal="center" textRotation="90" wrapText="1"/>
    </xf>
    <xf numFmtId="0" fontId="32" fillId="0" borderId="28" xfId="0" applyFont="1" applyBorder="1" applyAlignment="1">
      <alignment horizontal="center" textRotation="90" wrapText="1"/>
    </xf>
    <xf numFmtId="0" fontId="32" fillId="0" borderId="21" xfId="0" applyFont="1" applyBorder="1" applyAlignment="1">
      <alignment horizontal="center" textRotation="90" wrapText="1"/>
    </xf>
    <xf numFmtId="0" fontId="32" fillId="0" borderId="20" xfId="0" applyFont="1" applyBorder="1" applyAlignment="1">
      <alignment horizontal="center" textRotation="90" wrapText="1"/>
    </xf>
    <xf numFmtId="0" fontId="32" fillId="36" borderId="40" xfId="0" applyFont="1" applyFill="1" applyBorder="1" applyAlignment="1">
      <alignment horizontal="center" textRotation="90" wrapText="1"/>
    </xf>
    <xf numFmtId="0" fontId="32" fillId="36" borderId="12" xfId="0" applyFont="1" applyFill="1" applyBorder="1" applyAlignment="1">
      <alignment horizontal="center" textRotation="90" wrapText="1"/>
    </xf>
    <xf numFmtId="0" fontId="32" fillId="36" borderId="13" xfId="0" applyFont="1" applyFill="1" applyBorder="1" applyAlignment="1">
      <alignment horizontal="center" textRotation="90" wrapText="1"/>
    </xf>
    <xf numFmtId="0" fontId="32" fillId="0" borderId="9" xfId="0" applyFont="1" applyBorder="1" applyAlignment="1">
      <alignment horizontal="center" vertical="center" wrapText="1"/>
    </xf>
    <xf numFmtId="0" fontId="32" fillId="0" borderId="11" xfId="0" applyFont="1" applyBorder="1" applyAlignment="1">
      <alignment horizontal="center" vertical="center" wrapText="1"/>
    </xf>
    <xf numFmtId="0" fontId="32" fillId="0" borderId="10" xfId="0" applyFont="1" applyBorder="1" applyAlignment="1">
      <alignment horizontal="center" vertical="center" wrapText="1"/>
    </xf>
    <xf numFmtId="0" fontId="32" fillId="0" borderId="4" xfId="0" applyFont="1" applyBorder="1" applyAlignment="1">
      <alignment horizontal="center" vertical="center" wrapText="1"/>
    </xf>
    <xf numFmtId="0" fontId="32" fillId="0" borderId="0" xfId="0" applyFont="1" applyAlignment="1">
      <alignment horizontal="center" vertical="center" wrapText="1"/>
    </xf>
    <xf numFmtId="0" fontId="32" fillId="0" borderId="5" xfId="0" applyFont="1" applyBorder="1" applyAlignment="1">
      <alignment horizontal="center" vertical="center" wrapText="1"/>
    </xf>
    <xf numFmtId="0" fontId="32" fillId="0" borderId="6" xfId="0" applyFont="1" applyBorder="1" applyAlignment="1">
      <alignment horizontal="center" vertical="center" wrapText="1"/>
    </xf>
    <xf numFmtId="0" fontId="32" fillId="0" borderId="7" xfId="0" applyFont="1" applyBorder="1" applyAlignment="1">
      <alignment horizontal="center" vertical="center" wrapText="1"/>
    </xf>
    <xf numFmtId="0" fontId="32" fillId="0" borderId="8" xfId="0" applyFont="1" applyBorder="1" applyAlignment="1">
      <alignment horizontal="center" vertical="center" wrapText="1"/>
    </xf>
    <xf numFmtId="0" fontId="32" fillId="0" borderId="41" xfId="0" applyFont="1" applyBorder="1" applyAlignment="1">
      <alignment horizontal="center" textRotation="90" wrapText="1"/>
    </xf>
    <xf numFmtId="0" fontId="32" fillId="0" borderId="42" xfId="0" applyFont="1" applyBorder="1" applyAlignment="1">
      <alignment horizontal="center" textRotation="90" wrapText="1"/>
    </xf>
    <xf numFmtId="0" fontId="32" fillId="0" borderId="43" xfId="0" applyFont="1" applyBorder="1" applyAlignment="1">
      <alignment horizontal="center" textRotation="90" wrapText="1"/>
    </xf>
    <xf numFmtId="0" fontId="32" fillId="44" borderId="26" xfId="0" applyFont="1" applyFill="1" applyBorder="1" applyAlignment="1">
      <alignment horizontal="center" textRotation="90" wrapText="1"/>
    </xf>
    <xf numFmtId="0" fontId="32" fillId="44" borderId="25" xfId="0" applyFont="1" applyFill="1" applyBorder="1" applyAlignment="1">
      <alignment horizontal="center" textRotation="90" wrapText="1"/>
    </xf>
    <xf numFmtId="0" fontId="32" fillId="44" borderId="23" xfId="0" applyFont="1" applyFill="1" applyBorder="1" applyAlignment="1">
      <alignment horizontal="center" textRotation="90" wrapText="1"/>
    </xf>
    <xf numFmtId="0" fontId="35" fillId="0" borderId="0" xfId="0" applyFont="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0" xfId="0" applyFont="1" applyBorder="1" applyAlignment="1">
      <alignment horizontal="center" vertical="center" wrapText="1"/>
    </xf>
  </cellXfs>
  <cellStyles count="5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1 2" xfId="48" xr:uid="{881DC25E-A443-4784-B59B-10AD579B39FC}"/>
    <cellStyle name="60% - Accent2" xfId="25" builtinId="36" customBuiltin="1"/>
    <cellStyle name="60% - Accent2 2" xfId="49" xr:uid="{BE883E5E-1B2E-490D-8468-86D2F8403167}"/>
    <cellStyle name="60% - Accent3" xfId="29" builtinId="40" customBuiltin="1"/>
    <cellStyle name="60% - Accent3 2" xfId="50" xr:uid="{09D50F67-4961-44EE-A68B-87AFFC555FEA}"/>
    <cellStyle name="60% - Accent4" xfId="33" builtinId="44" customBuiltin="1"/>
    <cellStyle name="60% - Accent4 2" xfId="51" xr:uid="{9206EBE3-399B-4ACD-B6EC-0240C46AF315}"/>
    <cellStyle name="60% - Accent5" xfId="37" builtinId="48" customBuiltin="1"/>
    <cellStyle name="60% - Accent5 2" xfId="52" xr:uid="{D2EF9C0C-7520-4669-B8A1-81B869ADB480}"/>
    <cellStyle name="60% - Accent6" xfId="41" builtinId="52" customBuiltin="1"/>
    <cellStyle name="60% - Accent6 2" xfId="53" xr:uid="{14FE289B-0409-4B25-9311-A34CDBBB59F2}"/>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Comma 2" xfId="45" xr:uid="{00000000-0005-0000-0000-00001B000000}"/>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eutral 2" xfId="47" xr:uid="{9E631D3E-BF9B-4437-8DB0-15B99976F282}"/>
    <cellStyle name="Normal" xfId="0" builtinId="0"/>
    <cellStyle name="Normal 2" xfId="42" xr:uid="{00000000-0005-0000-0000-000027000000}"/>
    <cellStyle name="Normal 2 2" xfId="44" xr:uid="{00000000-0005-0000-0000-000028000000}"/>
    <cellStyle name="Note" xfId="15" builtinId="10" customBuiltin="1"/>
    <cellStyle name="Output" xfId="10" builtinId="21" customBuiltin="1"/>
    <cellStyle name="Percent" xfId="43" builtinId="5"/>
    <cellStyle name="Title" xfId="1" builtinId="15" customBuiltin="1"/>
    <cellStyle name="Title 2" xfId="46" xr:uid="{10B4DADB-473C-4406-9303-0F4EA331AE97}"/>
    <cellStyle name="Total" xfId="17" builtinId="25" customBuiltin="1"/>
    <cellStyle name="Warning Text" xfId="14" builtinId="11" customBuiltin="1"/>
  </cellStyles>
  <dxfs count="71">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ont>
        <color theme="0"/>
      </font>
      <fill>
        <patternFill>
          <bgColor rgb="FF505050"/>
        </patternFill>
      </fill>
    </dxf>
    <dxf>
      <font>
        <color theme="0"/>
      </font>
      <fill>
        <patternFill>
          <bgColor rgb="FFD86344"/>
        </patternFill>
      </fill>
    </dxf>
    <dxf>
      <font>
        <color theme="1"/>
      </font>
      <fill>
        <patternFill>
          <bgColor rgb="FFEAC282"/>
        </patternFill>
      </fill>
    </dxf>
    <dxf>
      <font>
        <color theme="0"/>
      </font>
      <fill>
        <patternFill>
          <bgColor rgb="FF68A490"/>
        </patternFill>
      </fill>
    </dxf>
    <dxf>
      <font>
        <color auto="1"/>
      </font>
      <fill>
        <patternFill>
          <bgColor theme="0" tint="-0.24994659260841701"/>
        </patternFill>
      </fill>
    </dxf>
    <dxf>
      <fill>
        <patternFill>
          <bgColor theme="2"/>
        </patternFill>
      </fill>
    </dxf>
  </dxfs>
  <tableStyles count="3" defaultTableStyle="TableStyleMedium2" defaultPivotStyle="PivotStyleLight16">
    <tableStyle name="Invisible" pivot="0" table="0" count="0" xr9:uid="{A49536CB-D3B9-4B7E-8F9F-269160BC818C}"/>
    <tableStyle name="Table Style 1" pivot="0" count="1" xr9:uid="{00000000-0011-0000-FFFF-FFFF00000000}">
      <tableStyleElement type="secondRowStripe" dxfId="70"/>
    </tableStyle>
    <tableStyle name="Table Style 2" pivot="0" count="0" xr9:uid="{00000000-0011-0000-FFFF-FFFF01000000}"/>
  </tableStyles>
  <colors>
    <mruColors>
      <color rgb="FFF9EFC7"/>
      <color rgb="FF9F9F9F"/>
      <color rgb="FF505050"/>
      <color rgb="FFA4C8BC"/>
      <color rgb="FF68A490"/>
      <color rgb="FFB1B1B1"/>
      <color rgb="FFEAC282"/>
      <color rgb="FFD86344"/>
      <color rgb="FFEDB2A3"/>
      <color rgb="FF00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DOCUME~1\NCCCSU~1\LOCALS~1\Temp\XPgrpwise\22%20Funds%20FY%2008-0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haygoodj\Budget\2010-11\Expansion%20Budget\FY%202010-11Worksheet%20II_1EnrollmentGrowth.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200 08-09"/>
      <sheetName val="Sheet1"/>
      <sheetName val="LOR"/>
      <sheetName val="RESERVE"/>
      <sheetName val="TOTALS"/>
    </sheetNames>
    <sheetDataSet>
      <sheetData sheetId="0"/>
      <sheetData sheetId="1" refreshError="1"/>
      <sheetData sheetId="2">
        <row r="7">
          <cell r="C7">
            <v>500000</v>
          </cell>
          <cell r="E7">
            <v>607826.48</v>
          </cell>
        </row>
      </sheetData>
      <sheetData sheetId="3">
        <row r="7">
          <cell r="G7">
            <v>1000000</v>
          </cell>
        </row>
      </sheetData>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quest Form"/>
      <sheetName val="Sheet2"/>
      <sheetName val="Sheet3"/>
    </sheetNames>
    <sheetDataSet>
      <sheetData sheetId="0" refreshError="1"/>
      <sheetData sheetId="1">
        <row r="1">
          <cell r="A1" t="str">
            <v>Restoration of 2009-11 continuation items</v>
          </cell>
        </row>
        <row r="2">
          <cell r="A2" t="str">
            <v>Statutory enrollment or entitlement growth</v>
          </cell>
        </row>
        <row r="3">
          <cell r="A3" t="str">
            <v>Phase-in of previously funded program</v>
          </cell>
        </row>
        <row r="4">
          <cell r="A4" t="str">
            <v>IT project 100% receipt funded</v>
          </cell>
        </row>
        <row r="5">
          <cell r="A5" t="str">
            <v>Other</v>
          </cell>
        </row>
      </sheetData>
      <sheetData sheetId="2"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6"/>
  </sheetPr>
  <dimension ref="A1:AB72"/>
  <sheetViews>
    <sheetView zoomScale="140" zoomScaleNormal="140" workbookViewId="0">
      <pane ySplit="12" topLeftCell="A13" activePane="bottomLeft" state="frozen"/>
      <selection activeCell="K31" sqref="K31"/>
      <selection pane="bottomLeft" activeCell="R1" sqref="R1"/>
    </sheetView>
  </sheetViews>
  <sheetFormatPr defaultColWidth="9.140625" defaultRowHeight="15" x14ac:dyDescent="0.25"/>
  <cols>
    <col min="1" max="1" width="18.7109375" style="4" customWidth="1"/>
    <col min="2" max="4" width="8.7109375" style="3" customWidth="1"/>
    <col min="5" max="5" width="8.7109375" style="14" customWidth="1"/>
    <col min="6" max="8" width="8.7109375" style="3" customWidth="1"/>
    <col min="9" max="13" width="3.28515625" style="3" customWidth="1"/>
    <col min="14" max="14" width="0.42578125" style="4" customWidth="1"/>
    <col min="15" max="15" width="18.7109375" style="4" customWidth="1"/>
    <col min="16" max="18" width="8.7109375" style="3" customWidth="1"/>
    <col min="19" max="19" width="8.7109375" style="14" customWidth="1"/>
    <col min="20" max="22" width="8.7109375" style="3" customWidth="1"/>
    <col min="23" max="27" width="3.28515625" style="3" customWidth="1"/>
    <col min="28" max="28" width="0.42578125" style="4" customWidth="1"/>
    <col min="29" max="16384" width="9.140625" style="4"/>
  </cols>
  <sheetData>
    <row r="1" spans="1:27" ht="16.5" customHeight="1" x14ac:dyDescent="0.25">
      <c r="A1" s="28" t="s">
        <v>185</v>
      </c>
      <c r="D1" s="43"/>
      <c r="O1" s="28" t="s">
        <v>184</v>
      </c>
      <c r="R1" s="43"/>
    </row>
    <row r="2" spans="1:27" ht="11.45" customHeight="1" thickBot="1" x14ac:dyDescent="0.3">
      <c r="A2" s="1"/>
      <c r="E2" s="3"/>
      <c r="G2" s="10"/>
      <c r="O2" s="1"/>
      <c r="S2" s="3"/>
      <c r="U2" s="10"/>
    </row>
    <row r="3" spans="1:27" ht="8.65" customHeight="1" x14ac:dyDescent="0.25">
      <c r="A3" s="166" t="s">
        <v>110</v>
      </c>
      <c r="B3" s="300" t="s">
        <v>101</v>
      </c>
      <c r="C3" s="287" t="s">
        <v>102</v>
      </c>
      <c r="D3" s="303" t="s">
        <v>103</v>
      </c>
      <c r="E3" s="306" t="s">
        <v>104</v>
      </c>
      <c r="F3" s="287" t="s">
        <v>105</v>
      </c>
      <c r="G3" s="287" t="s">
        <v>111</v>
      </c>
      <c r="H3" s="290" t="s">
        <v>106</v>
      </c>
      <c r="I3" s="293" t="s">
        <v>107</v>
      </c>
      <c r="J3" s="295" t="s">
        <v>152</v>
      </c>
      <c r="K3" s="297" t="s">
        <v>153</v>
      </c>
      <c r="L3" s="283" t="s">
        <v>154</v>
      </c>
      <c r="M3" s="285" t="s">
        <v>72</v>
      </c>
      <c r="O3" s="166" t="s">
        <v>110</v>
      </c>
      <c r="P3" s="300" t="s">
        <v>101</v>
      </c>
      <c r="Q3" s="287" t="s">
        <v>102</v>
      </c>
      <c r="R3" s="303" t="s">
        <v>103</v>
      </c>
      <c r="S3" s="306" t="s">
        <v>104</v>
      </c>
      <c r="T3" s="287" t="s">
        <v>105</v>
      </c>
      <c r="U3" s="287" t="s">
        <v>111</v>
      </c>
      <c r="V3" s="290" t="s">
        <v>106</v>
      </c>
      <c r="W3" s="293" t="s">
        <v>107</v>
      </c>
      <c r="X3" s="295" t="s">
        <v>152</v>
      </c>
      <c r="Y3" s="297" t="s">
        <v>153</v>
      </c>
      <c r="Z3" s="283" t="s">
        <v>154</v>
      </c>
      <c r="AA3" s="285" t="s">
        <v>72</v>
      </c>
    </row>
    <row r="4" spans="1:27" ht="8.65" customHeight="1" x14ac:dyDescent="0.25">
      <c r="A4" s="165" t="s">
        <v>151</v>
      </c>
      <c r="B4" s="301"/>
      <c r="C4" s="288"/>
      <c r="D4" s="304"/>
      <c r="E4" s="307"/>
      <c r="F4" s="288"/>
      <c r="G4" s="288"/>
      <c r="H4" s="291"/>
      <c r="I4" s="294"/>
      <c r="J4" s="296"/>
      <c r="K4" s="298"/>
      <c r="L4" s="284"/>
      <c r="M4" s="286"/>
      <c r="O4" s="165" t="s">
        <v>151</v>
      </c>
      <c r="P4" s="301"/>
      <c r="Q4" s="288"/>
      <c r="R4" s="304"/>
      <c r="S4" s="307"/>
      <c r="T4" s="288"/>
      <c r="U4" s="288"/>
      <c r="V4" s="291"/>
      <c r="W4" s="294"/>
      <c r="X4" s="296"/>
      <c r="Y4" s="298"/>
      <c r="Z4" s="284"/>
      <c r="AA4" s="286"/>
    </row>
    <row r="5" spans="1:27" ht="8.65" customHeight="1" x14ac:dyDescent="0.25">
      <c r="A5" s="95" t="s">
        <v>155</v>
      </c>
      <c r="B5" s="301"/>
      <c r="C5" s="288"/>
      <c r="D5" s="304"/>
      <c r="E5" s="307"/>
      <c r="F5" s="288"/>
      <c r="G5" s="288"/>
      <c r="H5" s="291"/>
      <c r="I5" s="294"/>
      <c r="J5" s="296"/>
      <c r="K5" s="298"/>
      <c r="L5" s="284"/>
      <c r="M5" s="286"/>
      <c r="O5" s="95" t="s">
        <v>155</v>
      </c>
      <c r="P5" s="301"/>
      <c r="Q5" s="288"/>
      <c r="R5" s="304"/>
      <c r="S5" s="307"/>
      <c r="T5" s="288"/>
      <c r="U5" s="288"/>
      <c r="V5" s="291"/>
      <c r="W5" s="294"/>
      <c r="X5" s="296"/>
      <c r="Y5" s="298"/>
      <c r="Z5" s="284"/>
      <c r="AA5" s="286"/>
    </row>
    <row r="6" spans="1:27" ht="8.65" customHeight="1" x14ac:dyDescent="0.25">
      <c r="A6" s="158" t="s">
        <v>156</v>
      </c>
      <c r="B6" s="301"/>
      <c r="C6" s="288"/>
      <c r="D6" s="304"/>
      <c r="E6" s="307"/>
      <c r="F6" s="288"/>
      <c r="G6" s="288"/>
      <c r="H6" s="291"/>
      <c r="I6" s="294"/>
      <c r="J6" s="296"/>
      <c r="K6" s="298"/>
      <c r="L6" s="284"/>
      <c r="M6" s="286"/>
      <c r="O6" s="158" t="s">
        <v>156</v>
      </c>
      <c r="P6" s="301"/>
      <c r="Q6" s="288"/>
      <c r="R6" s="304"/>
      <c r="S6" s="307"/>
      <c r="T6" s="288"/>
      <c r="U6" s="288"/>
      <c r="V6" s="291"/>
      <c r="W6" s="294"/>
      <c r="X6" s="296"/>
      <c r="Y6" s="298"/>
      <c r="Z6" s="284"/>
      <c r="AA6" s="286"/>
    </row>
    <row r="7" spans="1:27" ht="8.65" customHeight="1" thickBot="1" x14ac:dyDescent="0.3">
      <c r="A7" s="96" t="s">
        <v>72</v>
      </c>
      <c r="B7" s="302"/>
      <c r="C7" s="289"/>
      <c r="D7" s="305"/>
      <c r="E7" s="308"/>
      <c r="F7" s="289"/>
      <c r="G7" s="289"/>
      <c r="H7" s="292"/>
      <c r="I7" s="294"/>
      <c r="J7" s="296"/>
      <c r="K7" s="298"/>
      <c r="L7" s="284"/>
      <c r="M7" s="286"/>
      <c r="O7" s="96" t="s">
        <v>72</v>
      </c>
      <c r="P7" s="302"/>
      <c r="Q7" s="289"/>
      <c r="R7" s="305"/>
      <c r="S7" s="308"/>
      <c r="T7" s="289"/>
      <c r="U7" s="289"/>
      <c r="V7" s="292"/>
      <c r="W7" s="294"/>
      <c r="X7" s="296"/>
      <c r="Y7" s="298"/>
      <c r="Z7" s="284"/>
      <c r="AA7" s="286"/>
    </row>
    <row r="8" spans="1:27" s="5" customFormat="1" ht="10.5" customHeight="1" x14ac:dyDescent="0.25">
      <c r="A8" s="182" t="s">
        <v>73</v>
      </c>
      <c r="B8" s="183">
        <v>1.222</v>
      </c>
      <c r="C8" s="184">
        <v>1.107</v>
      </c>
      <c r="D8" s="184">
        <v>1.157</v>
      </c>
      <c r="E8" s="184">
        <v>1.046</v>
      </c>
      <c r="F8" s="184">
        <v>1.0820000000000001</v>
      </c>
      <c r="G8" s="184">
        <v>1.073</v>
      </c>
      <c r="H8" s="185">
        <v>1.0780000000000001</v>
      </c>
      <c r="I8" s="294"/>
      <c r="J8" s="296"/>
      <c r="K8" s="298"/>
      <c r="L8" s="284"/>
      <c r="M8" s="286"/>
      <c r="O8" s="182" t="s">
        <v>73</v>
      </c>
      <c r="P8" s="183">
        <v>1.216</v>
      </c>
      <c r="Q8" s="184">
        <v>1.1739999999999999</v>
      </c>
      <c r="R8" s="184">
        <v>1.204</v>
      </c>
      <c r="S8" s="184">
        <v>1.0629999999999999</v>
      </c>
      <c r="T8" s="184">
        <v>1.0940000000000001</v>
      </c>
      <c r="U8" s="184">
        <v>1.073</v>
      </c>
      <c r="V8" s="185">
        <v>1.0309999999999999</v>
      </c>
      <c r="W8" s="294"/>
      <c r="X8" s="296"/>
      <c r="Y8" s="298"/>
      <c r="Z8" s="284"/>
      <c r="AA8" s="286"/>
    </row>
    <row r="9" spans="1:27" s="5" customFormat="1" ht="10.5" customHeight="1" x14ac:dyDescent="0.25">
      <c r="A9" s="7" t="s">
        <v>120</v>
      </c>
      <c r="B9" s="186">
        <v>1.1100000000000001</v>
      </c>
      <c r="C9" s="187">
        <v>1.0229999999999999</v>
      </c>
      <c r="D9" s="187">
        <v>1.036</v>
      </c>
      <c r="E9" s="187">
        <v>1.02</v>
      </c>
      <c r="F9" s="187">
        <v>1.032</v>
      </c>
      <c r="G9" s="187">
        <v>1.0289999999999999</v>
      </c>
      <c r="H9" s="188">
        <v>1.0189999999999999</v>
      </c>
      <c r="I9" s="294"/>
      <c r="J9" s="296"/>
      <c r="K9" s="298"/>
      <c r="L9" s="284"/>
      <c r="M9" s="286"/>
      <c r="O9" s="7" t="s">
        <v>120</v>
      </c>
      <c r="P9" s="186">
        <v>1.1040000000000001</v>
      </c>
      <c r="Q9" s="187">
        <v>1.099</v>
      </c>
      <c r="R9" s="187">
        <v>1.1140000000000001</v>
      </c>
      <c r="S9" s="187">
        <v>1.036</v>
      </c>
      <c r="T9" s="187">
        <v>1.048</v>
      </c>
      <c r="U9" s="187">
        <v>1.0289999999999999</v>
      </c>
      <c r="V9" s="188">
        <v>1.012</v>
      </c>
      <c r="W9" s="294"/>
      <c r="X9" s="296"/>
      <c r="Y9" s="298"/>
      <c r="Z9" s="284"/>
      <c r="AA9" s="286"/>
    </row>
    <row r="10" spans="1:27" s="5" customFormat="1" ht="10.5" customHeight="1" x14ac:dyDescent="0.25">
      <c r="A10" s="97" t="s">
        <v>144</v>
      </c>
      <c r="B10" s="189">
        <v>0.999</v>
      </c>
      <c r="C10" s="190">
        <v>0.93899999999999995</v>
      </c>
      <c r="D10" s="190">
        <v>0.91600000000000004</v>
      </c>
      <c r="E10" s="190">
        <v>0.995</v>
      </c>
      <c r="F10" s="190">
        <v>0.98299999999999998</v>
      </c>
      <c r="G10" s="190">
        <v>0.98599999999999999</v>
      </c>
      <c r="H10" s="191">
        <v>0.96099999999999997</v>
      </c>
      <c r="I10" s="294"/>
      <c r="J10" s="296"/>
      <c r="K10" s="298"/>
      <c r="L10" s="284"/>
      <c r="M10" s="286"/>
      <c r="O10" s="97" t="s">
        <v>144</v>
      </c>
      <c r="P10" s="189">
        <v>0.99199999999999999</v>
      </c>
      <c r="Q10" s="190">
        <v>1.0249999999999999</v>
      </c>
      <c r="R10" s="190">
        <v>1.024</v>
      </c>
      <c r="S10" s="190">
        <v>1.0089999999999999</v>
      </c>
      <c r="T10" s="190">
        <v>1.002</v>
      </c>
      <c r="U10" s="190">
        <v>0.98499999999999999</v>
      </c>
      <c r="V10" s="191">
        <v>0.99299999999999999</v>
      </c>
      <c r="W10" s="294"/>
      <c r="X10" s="296"/>
      <c r="Y10" s="298"/>
      <c r="Z10" s="284"/>
      <c r="AA10" s="286"/>
    </row>
    <row r="11" spans="1:27" s="5" customFormat="1" ht="10.5" customHeight="1" x14ac:dyDescent="0.25">
      <c r="A11" s="7" t="s">
        <v>121</v>
      </c>
      <c r="B11" s="186">
        <v>0.88700000000000001</v>
      </c>
      <c r="C11" s="187">
        <v>0.85399999999999998</v>
      </c>
      <c r="D11" s="187">
        <v>0.79600000000000004</v>
      </c>
      <c r="E11" s="187">
        <v>0.96899999999999997</v>
      </c>
      <c r="F11" s="187">
        <v>0.93300000000000005</v>
      </c>
      <c r="G11" s="187">
        <v>0.94199999999999995</v>
      </c>
      <c r="H11" s="188">
        <v>0.90200000000000002</v>
      </c>
      <c r="I11" s="294"/>
      <c r="J11" s="296"/>
      <c r="K11" s="298"/>
      <c r="L11" s="284"/>
      <c r="M11" s="286"/>
      <c r="O11" s="7" t="s">
        <v>121</v>
      </c>
      <c r="P11" s="186">
        <v>0.88</v>
      </c>
      <c r="Q11" s="187">
        <v>0.95</v>
      </c>
      <c r="R11" s="187">
        <v>0.93400000000000005</v>
      </c>
      <c r="S11" s="187">
        <v>0.98099999999999998</v>
      </c>
      <c r="T11" s="187">
        <v>0.95599999999999996</v>
      </c>
      <c r="U11" s="187">
        <v>0.94199999999999995</v>
      </c>
      <c r="V11" s="188">
        <v>0.97399999999999998</v>
      </c>
      <c r="W11" s="294"/>
      <c r="X11" s="296"/>
      <c r="Y11" s="298"/>
      <c r="Z11" s="284"/>
      <c r="AA11" s="286"/>
    </row>
    <row r="12" spans="1:27" s="5" customFormat="1" ht="10.5" customHeight="1" thickBot="1" x14ac:dyDescent="0.3">
      <c r="A12" s="103" t="s">
        <v>61</v>
      </c>
      <c r="B12" s="192">
        <v>0.55300000000000005</v>
      </c>
      <c r="C12" s="193">
        <v>0.60199999999999998</v>
      </c>
      <c r="D12" s="193">
        <v>0.435</v>
      </c>
      <c r="E12" s="193">
        <v>0.89200000000000002</v>
      </c>
      <c r="F12" s="193">
        <v>0.78400000000000003</v>
      </c>
      <c r="G12" s="193">
        <v>0.81100000000000005</v>
      </c>
      <c r="H12" s="194">
        <v>0.72599999999999998</v>
      </c>
      <c r="I12" s="294"/>
      <c r="J12" s="296"/>
      <c r="K12" s="299"/>
      <c r="L12" s="284"/>
      <c r="M12" s="286"/>
      <c r="O12" s="103" t="s">
        <v>61</v>
      </c>
      <c r="P12" s="192">
        <v>0.54300000000000004</v>
      </c>
      <c r="Q12" s="193">
        <v>0.72699999999999998</v>
      </c>
      <c r="R12" s="193">
        <v>0.66500000000000004</v>
      </c>
      <c r="S12" s="193">
        <v>0.89900000000000002</v>
      </c>
      <c r="T12" s="193">
        <v>0.81699999999999995</v>
      </c>
      <c r="U12" s="193">
        <v>0.81100000000000005</v>
      </c>
      <c r="V12" s="194">
        <v>0.91700000000000004</v>
      </c>
      <c r="W12" s="294"/>
      <c r="X12" s="296"/>
      <c r="Y12" s="299"/>
      <c r="Z12" s="284"/>
      <c r="AA12" s="286"/>
    </row>
    <row r="13" spans="1:27" s="5" customFormat="1" ht="10.5" customHeight="1" x14ac:dyDescent="0.25">
      <c r="A13" s="27" t="s">
        <v>40</v>
      </c>
      <c r="B13" s="87">
        <v>1.413</v>
      </c>
      <c r="C13" s="83">
        <v>1.05</v>
      </c>
      <c r="D13" s="83">
        <v>0.96499999999999997</v>
      </c>
      <c r="E13" s="83">
        <v>0.91800000000000004</v>
      </c>
      <c r="F13" s="83">
        <v>0.93400000000000005</v>
      </c>
      <c r="G13" s="83">
        <v>0.96299999999999997</v>
      </c>
      <c r="H13" s="88">
        <v>0.91700000000000004</v>
      </c>
      <c r="I13" s="31">
        <v>1</v>
      </c>
      <c r="J13" s="32">
        <v>1</v>
      </c>
      <c r="K13" s="32">
        <v>4</v>
      </c>
      <c r="L13" s="32">
        <v>1</v>
      </c>
      <c r="M13" s="70">
        <v>0</v>
      </c>
      <c r="O13" s="27" t="s">
        <v>40</v>
      </c>
      <c r="P13" s="87">
        <v>1.4379999999999999</v>
      </c>
      <c r="Q13" s="83">
        <v>1.0589999999999999</v>
      </c>
      <c r="R13" s="83">
        <v>0.97399999999999998</v>
      </c>
      <c r="S13" s="83">
        <v>0.92100000000000004</v>
      </c>
      <c r="T13" s="83">
        <v>0.94</v>
      </c>
      <c r="U13" s="83">
        <v>0.96199999999999997</v>
      </c>
      <c r="V13" s="83">
        <v>1.02</v>
      </c>
      <c r="W13" s="31">
        <v>1</v>
      </c>
      <c r="X13" s="32">
        <v>1</v>
      </c>
      <c r="Y13" s="32">
        <v>3</v>
      </c>
      <c r="Z13" s="32">
        <v>2</v>
      </c>
      <c r="AA13" s="70">
        <v>0</v>
      </c>
    </row>
    <row r="14" spans="1:27" s="5" customFormat="1" ht="10.5" customHeight="1" x14ac:dyDescent="0.25">
      <c r="A14" s="97" t="s">
        <v>51</v>
      </c>
      <c r="B14" s="112">
        <v>1.026</v>
      </c>
      <c r="C14" s="113">
        <v>0.89100000000000001</v>
      </c>
      <c r="D14" s="113">
        <v>0.876</v>
      </c>
      <c r="E14" s="113">
        <v>0.83499999999999996</v>
      </c>
      <c r="F14" s="113">
        <v>0.84</v>
      </c>
      <c r="G14" s="113">
        <v>1.087</v>
      </c>
      <c r="H14" s="114">
        <v>0.88600000000000001</v>
      </c>
      <c r="I14" s="115">
        <v>1</v>
      </c>
      <c r="J14" s="116">
        <v>0</v>
      </c>
      <c r="K14" s="116">
        <v>3</v>
      </c>
      <c r="L14" s="116">
        <v>2</v>
      </c>
      <c r="M14" s="117">
        <v>1</v>
      </c>
      <c r="O14" s="97" t="s">
        <v>51</v>
      </c>
      <c r="P14" s="112">
        <v>1.05</v>
      </c>
      <c r="Q14" s="113">
        <v>0.83399999999999996</v>
      </c>
      <c r="R14" s="113">
        <v>0.84899999999999998</v>
      </c>
      <c r="S14" s="113">
        <v>0.85</v>
      </c>
      <c r="T14" s="113">
        <v>0.85899999999999999</v>
      </c>
      <c r="U14" s="113">
        <v>1.0860000000000001</v>
      </c>
      <c r="V14" s="113">
        <v>1.0169999999999999</v>
      </c>
      <c r="W14" s="115">
        <v>1</v>
      </c>
      <c r="X14" s="116">
        <v>1</v>
      </c>
      <c r="Y14" s="116">
        <v>1</v>
      </c>
      <c r="Z14" s="116">
        <v>3</v>
      </c>
      <c r="AA14" s="117">
        <v>1</v>
      </c>
    </row>
    <row r="15" spans="1:27" s="5" customFormat="1" ht="10.5" customHeight="1" x14ac:dyDescent="0.25">
      <c r="A15" s="7" t="s">
        <v>0</v>
      </c>
      <c r="B15" s="89">
        <v>1.0780000000000001</v>
      </c>
      <c r="C15" s="84">
        <v>0.73299999999999998</v>
      </c>
      <c r="D15" s="84">
        <v>0.82199999999999995</v>
      </c>
      <c r="E15" s="84">
        <v>1.042</v>
      </c>
      <c r="F15" s="84">
        <v>0.871</v>
      </c>
      <c r="G15" s="84">
        <v>0.97299999999999998</v>
      </c>
      <c r="H15" s="90">
        <v>0.92500000000000004</v>
      </c>
      <c r="I15" s="29">
        <v>0</v>
      </c>
      <c r="J15" s="30">
        <v>1</v>
      </c>
      <c r="K15" s="30">
        <v>4</v>
      </c>
      <c r="L15" s="30">
        <v>2</v>
      </c>
      <c r="M15" s="71">
        <v>0</v>
      </c>
      <c r="O15" s="7" t="s">
        <v>0</v>
      </c>
      <c r="P15" s="89">
        <v>1.038</v>
      </c>
      <c r="Q15" s="84">
        <v>1.004</v>
      </c>
      <c r="R15" s="84">
        <v>1.2430000000000001</v>
      </c>
      <c r="S15" s="84">
        <v>1.0740000000000001</v>
      </c>
      <c r="T15" s="84">
        <v>0.92400000000000004</v>
      </c>
      <c r="U15" s="84">
        <v>0.97199999999999998</v>
      </c>
      <c r="V15" s="84">
        <v>1.0249999999999999</v>
      </c>
      <c r="W15" s="29">
        <v>2</v>
      </c>
      <c r="X15" s="30">
        <v>1</v>
      </c>
      <c r="Y15" s="30">
        <v>3</v>
      </c>
      <c r="Z15" s="30">
        <v>1</v>
      </c>
      <c r="AA15" s="71">
        <v>0</v>
      </c>
    </row>
    <row r="16" spans="1:27" s="5" customFormat="1" ht="10.5" customHeight="1" x14ac:dyDescent="0.25">
      <c r="A16" s="97" t="s">
        <v>1</v>
      </c>
      <c r="B16" s="112">
        <v>0.55200000000000005</v>
      </c>
      <c r="C16" s="113">
        <v>1.1519999999999999</v>
      </c>
      <c r="D16" s="113">
        <v>1.38</v>
      </c>
      <c r="E16" s="113">
        <v>0.96599999999999997</v>
      </c>
      <c r="F16" s="113">
        <v>0.95199999999999996</v>
      </c>
      <c r="G16" s="113">
        <v>0.80300000000000005</v>
      </c>
      <c r="H16" s="114">
        <v>0.98199999999999998</v>
      </c>
      <c r="I16" s="115">
        <v>2</v>
      </c>
      <c r="J16" s="116">
        <v>0</v>
      </c>
      <c r="K16" s="116">
        <v>2</v>
      </c>
      <c r="L16" s="116">
        <v>1</v>
      </c>
      <c r="M16" s="117">
        <v>2</v>
      </c>
      <c r="O16" s="97" t="s">
        <v>1</v>
      </c>
      <c r="P16" s="112">
        <v>0.53200000000000003</v>
      </c>
      <c r="Q16" s="113">
        <v>1.2529999999999999</v>
      </c>
      <c r="R16" s="113">
        <v>1.3839999999999999</v>
      </c>
      <c r="S16" s="113">
        <v>1</v>
      </c>
      <c r="T16" s="113">
        <v>1.0249999999999999</v>
      </c>
      <c r="U16" s="113">
        <v>0.80300000000000005</v>
      </c>
      <c r="V16" s="113">
        <v>0.97699999999999998</v>
      </c>
      <c r="W16" s="115">
        <v>2</v>
      </c>
      <c r="X16" s="116">
        <v>0</v>
      </c>
      <c r="Y16" s="116">
        <v>3</v>
      </c>
      <c r="Z16" s="116">
        <v>0</v>
      </c>
      <c r="AA16" s="117">
        <v>2</v>
      </c>
    </row>
    <row r="17" spans="1:27" s="5" customFormat="1" ht="10.5" customHeight="1" x14ac:dyDescent="0.25">
      <c r="A17" s="7" t="s">
        <v>16</v>
      </c>
      <c r="B17" s="89">
        <v>1.1739999999999999</v>
      </c>
      <c r="C17" s="84">
        <v>1.0469999999999999</v>
      </c>
      <c r="D17" s="84">
        <v>1.19</v>
      </c>
      <c r="E17" s="84">
        <v>0.95</v>
      </c>
      <c r="F17" s="84">
        <v>0.95799999999999996</v>
      </c>
      <c r="G17" s="84">
        <v>1.103</v>
      </c>
      <c r="H17" s="90">
        <v>0.96399999999999997</v>
      </c>
      <c r="I17" s="29">
        <v>2</v>
      </c>
      <c r="J17" s="30">
        <v>2</v>
      </c>
      <c r="K17" s="30">
        <v>2</v>
      </c>
      <c r="L17" s="30">
        <v>1</v>
      </c>
      <c r="M17" s="71">
        <v>0</v>
      </c>
      <c r="O17" s="7" t="s">
        <v>16</v>
      </c>
      <c r="P17" s="89">
        <v>1.179</v>
      </c>
      <c r="Q17" s="84">
        <v>0.878</v>
      </c>
      <c r="R17" s="84">
        <v>0.97</v>
      </c>
      <c r="S17" s="84">
        <v>0.95</v>
      </c>
      <c r="T17" s="84">
        <v>0.96499999999999997</v>
      </c>
      <c r="U17" s="84">
        <v>1.103</v>
      </c>
      <c r="V17" s="84">
        <v>0.99099999999999999</v>
      </c>
      <c r="W17" s="29">
        <v>1</v>
      </c>
      <c r="X17" s="30">
        <v>1</v>
      </c>
      <c r="Y17" s="30">
        <v>3</v>
      </c>
      <c r="Z17" s="30">
        <v>2</v>
      </c>
      <c r="AA17" s="71">
        <v>0</v>
      </c>
    </row>
    <row r="18" spans="1:27" s="5" customFormat="1" ht="10.5" customHeight="1" x14ac:dyDescent="0.25">
      <c r="A18" s="97" t="s">
        <v>2</v>
      </c>
      <c r="B18" s="112">
        <v>1.2949999999999999</v>
      </c>
      <c r="C18" s="113">
        <v>1.155</v>
      </c>
      <c r="D18" s="113">
        <v>1.2589999999999999</v>
      </c>
      <c r="E18" s="113">
        <v>1.024</v>
      </c>
      <c r="F18" s="113">
        <v>1.02</v>
      </c>
      <c r="G18" s="113">
        <v>1.03</v>
      </c>
      <c r="H18" s="114">
        <v>0.97099999999999997</v>
      </c>
      <c r="I18" s="115">
        <v>3</v>
      </c>
      <c r="J18" s="116">
        <v>2</v>
      </c>
      <c r="K18" s="116">
        <v>2</v>
      </c>
      <c r="L18" s="116">
        <v>0</v>
      </c>
      <c r="M18" s="117">
        <v>0</v>
      </c>
      <c r="O18" s="97" t="s">
        <v>2</v>
      </c>
      <c r="P18" s="112">
        <v>1.2809999999999999</v>
      </c>
      <c r="Q18" s="113">
        <v>1.169</v>
      </c>
      <c r="R18" s="113">
        <v>1.181</v>
      </c>
      <c r="S18" s="113">
        <v>1.028</v>
      </c>
      <c r="T18" s="113">
        <v>1.024</v>
      </c>
      <c r="U18" s="113">
        <v>1.0289999999999999</v>
      </c>
      <c r="V18" s="113">
        <v>1.0109999999999999</v>
      </c>
      <c r="W18" s="115">
        <v>1</v>
      </c>
      <c r="X18" s="116">
        <v>3</v>
      </c>
      <c r="Y18" s="116">
        <v>3</v>
      </c>
      <c r="Z18" s="116">
        <v>0</v>
      </c>
      <c r="AA18" s="117">
        <v>0</v>
      </c>
    </row>
    <row r="19" spans="1:27" s="5" customFormat="1" ht="10.5" customHeight="1" x14ac:dyDescent="0.25">
      <c r="A19" s="7" t="s">
        <v>41</v>
      </c>
      <c r="B19" s="89">
        <v>1.0920000000000001</v>
      </c>
      <c r="C19" s="84">
        <v>1.0549999999999999</v>
      </c>
      <c r="D19" s="84">
        <v>1.1160000000000001</v>
      </c>
      <c r="E19" s="84">
        <v>0.95199999999999996</v>
      </c>
      <c r="F19" s="84">
        <v>1.0780000000000001</v>
      </c>
      <c r="G19" s="84">
        <v>1.1679999999999999</v>
      </c>
      <c r="H19" s="90">
        <v>1.006</v>
      </c>
      <c r="I19" s="29">
        <v>1</v>
      </c>
      <c r="J19" s="30">
        <v>3</v>
      </c>
      <c r="K19" s="30">
        <v>2</v>
      </c>
      <c r="L19" s="30">
        <v>1</v>
      </c>
      <c r="M19" s="71">
        <v>0</v>
      </c>
      <c r="O19" s="7" t="s">
        <v>41</v>
      </c>
      <c r="P19" s="89">
        <v>1.1020000000000001</v>
      </c>
      <c r="Q19" s="84">
        <v>0.98299999999999998</v>
      </c>
      <c r="R19" s="84">
        <v>1.0669999999999999</v>
      </c>
      <c r="S19" s="84">
        <v>0.96</v>
      </c>
      <c r="T19" s="84">
        <v>1.093</v>
      </c>
      <c r="U19" s="84">
        <v>1.1679999999999999</v>
      </c>
      <c r="V19" s="84">
        <v>1.006</v>
      </c>
      <c r="W19" s="29">
        <v>1</v>
      </c>
      <c r="X19" s="30">
        <v>1</v>
      </c>
      <c r="Y19" s="30">
        <v>4</v>
      </c>
      <c r="Z19" s="30">
        <v>1</v>
      </c>
      <c r="AA19" s="71">
        <v>0</v>
      </c>
    </row>
    <row r="20" spans="1:27" s="5" customFormat="1" ht="10.5" customHeight="1" x14ac:dyDescent="0.25">
      <c r="A20" s="97" t="s">
        <v>54</v>
      </c>
      <c r="B20" s="112">
        <v>1.044</v>
      </c>
      <c r="C20" s="113">
        <v>1.0049999999999999</v>
      </c>
      <c r="D20" s="113">
        <v>1.0069999999999999</v>
      </c>
      <c r="E20" s="113">
        <v>1.0409999999999999</v>
      </c>
      <c r="F20" s="113">
        <v>1.0109999999999999</v>
      </c>
      <c r="G20" s="113">
        <v>1.032</v>
      </c>
      <c r="H20" s="114">
        <v>1.0229999999999999</v>
      </c>
      <c r="I20" s="115">
        <v>0</v>
      </c>
      <c r="J20" s="116">
        <v>3</v>
      </c>
      <c r="K20" s="116">
        <v>4</v>
      </c>
      <c r="L20" s="116">
        <v>0</v>
      </c>
      <c r="M20" s="117">
        <v>0</v>
      </c>
      <c r="O20" s="97" t="s">
        <v>54</v>
      </c>
      <c r="P20" s="112">
        <v>1.0669999999999999</v>
      </c>
      <c r="Q20" s="113">
        <v>0.93700000000000006</v>
      </c>
      <c r="R20" s="113">
        <v>1.123</v>
      </c>
      <c r="S20" s="113">
        <v>1.0209999999999999</v>
      </c>
      <c r="T20" s="113">
        <v>0.996</v>
      </c>
      <c r="U20" s="113">
        <v>1.0309999999999999</v>
      </c>
      <c r="V20" s="113">
        <v>1.0089999999999999</v>
      </c>
      <c r="W20" s="115">
        <v>0</v>
      </c>
      <c r="X20" s="116">
        <v>2</v>
      </c>
      <c r="Y20" s="116">
        <v>4</v>
      </c>
      <c r="Z20" s="116">
        <v>1</v>
      </c>
      <c r="AA20" s="117">
        <v>0</v>
      </c>
    </row>
    <row r="21" spans="1:27" s="5" customFormat="1" ht="10.5" customHeight="1" x14ac:dyDescent="0.25">
      <c r="A21" s="7" t="s">
        <v>3</v>
      </c>
      <c r="B21" s="89">
        <v>1.0740000000000001</v>
      </c>
      <c r="C21" s="84">
        <v>0.90500000000000003</v>
      </c>
      <c r="D21" s="84">
        <v>0.877</v>
      </c>
      <c r="E21" s="84">
        <v>1.0369999999999999</v>
      </c>
      <c r="F21" s="84">
        <v>0.99299999999999999</v>
      </c>
      <c r="G21" s="84">
        <v>1.028</v>
      </c>
      <c r="H21" s="90">
        <v>0.96899999999999997</v>
      </c>
      <c r="I21" s="29">
        <v>0</v>
      </c>
      <c r="J21" s="30">
        <v>1</v>
      </c>
      <c r="K21" s="30">
        <v>6</v>
      </c>
      <c r="L21" s="30">
        <v>0</v>
      </c>
      <c r="M21" s="71">
        <v>0</v>
      </c>
      <c r="O21" s="7" t="s">
        <v>3</v>
      </c>
      <c r="P21" s="89">
        <v>1.044</v>
      </c>
      <c r="Q21" s="84">
        <v>0.85799999999999998</v>
      </c>
      <c r="R21" s="84">
        <v>0.77500000000000002</v>
      </c>
      <c r="S21" s="84">
        <v>1.0369999999999999</v>
      </c>
      <c r="T21" s="84">
        <v>1.01</v>
      </c>
      <c r="U21" s="84">
        <v>1.0269999999999999</v>
      </c>
      <c r="V21" s="84">
        <v>1.002</v>
      </c>
      <c r="W21" s="29">
        <v>0</v>
      </c>
      <c r="X21" s="30">
        <v>1</v>
      </c>
      <c r="Y21" s="30">
        <v>4</v>
      </c>
      <c r="Z21" s="30">
        <v>2</v>
      </c>
      <c r="AA21" s="71">
        <v>0</v>
      </c>
    </row>
    <row r="22" spans="1:27" s="5" customFormat="1" ht="10.5" customHeight="1" x14ac:dyDescent="0.25">
      <c r="A22" s="97" t="s">
        <v>42</v>
      </c>
      <c r="B22" s="112">
        <v>1.125</v>
      </c>
      <c r="C22" s="113">
        <v>1.133</v>
      </c>
      <c r="D22" s="113">
        <v>1.2749999999999999</v>
      </c>
      <c r="E22" s="113">
        <v>1.0649999999999999</v>
      </c>
      <c r="F22" s="113">
        <v>1.004</v>
      </c>
      <c r="G22" s="113">
        <v>1.024</v>
      </c>
      <c r="H22" s="114">
        <v>1.05</v>
      </c>
      <c r="I22" s="115">
        <v>3</v>
      </c>
      <c r="J22" s="116">
        <v>2</v>
      </c>
      <c r="K22" s="116">
        <v>2</v>
      </c>
      <c r="L22" s="116">
        <v>0</v>
      </c>
      <c r="M22" s="117">
        <v>0</v>
      </c>
      <c r="O22" s="97" t="s">
        <v>42</v>
      </c>
      <c r="P22" s="112">
        <v>1.1220000000000001</v>
      </c>
      <c r="Q22" s="113">
        <v>1.3</v>
      </c>
      <c r="R22" s="113">
        <v>1.32</v>
      </c>
      <c r="S22" s="113">
        <v>1.0760000000000001</v>
      </c>
      <c r="T22" s="113">
        <v>1.018</v>
      </c>
      <c r="U22" s="113">
        <v>1.024</v>
      </c>
      <c r="V22" s="113">
        <v>1.002</v>
      </c>
      <c r="W22" s="115">
        <v>3</v>
      </c>
      <c r="X22" s="116">
        <v>1</v>
      </c>
      <c r="Y22" s="116">
        <v>3</v>
      </c>
      <c r="Z22" s="116">
        <v>0</v>
      </c>
      <c r="AA22" s="117">
        <v>0</v>
      </c>
    </row>
    <row r="23" spans="1:27" s="5" customFormat="1" ht="10.5" customHeight="1" x14ac:dyDescent="0.25">
      <c r="A23" s="7" t="s">
        <v>48</v>
      </c>
      <c r="B23" s="89">
        <v>0.90900000000000003</v>
      </c>
      <c r="C23" s="84">
        <v>0.79900000000000004</v>
      </c>
      <c r="D23" s="84">
        <v>0.745</v>
      </c>
      <c r="E23" s="84">
        <v>0.95899999999999996</v>
      </c>
      <c r="F23" s="84">
        <v>0.86699999999999999</v>
      </c>
      <c r="G23" s="84">
        <v>1</v>
      </c>
      <c r="H23" s="90">
        <v>0.92100000000000004</v>
      </c>
      <c r="I23" s="29">
        <v>0</v>
      </c>
      <c r="J23" s="30">
        <v>0</v>
      </c>
      <c r="K23" s="30">
        <v>3</v>
      </c>
      <c r="L23" s="30">
        <v>4</v>
      </c>
      <c r="M23" s="71">
        <v>0</v>
      </c>
      <c r="O23" s="7" t="s">
        <v>48</v>
      </c>
      <c r="P23" s="89">
        <v>0.92500000000000004</v>
      </c>
      <c r="Q23" s="84">
        <v>0.80900000000000005</v>
      </c>
      <c r="R23" s="84">
        <v>0.75900000000000001</v>
      </c>
      <c r="S23" s="84">
        <v>0.98199999999999998</v>
      </c>
      <c r="T23" s="84">
        <v>0.88600000000000001</v>
      </c>
      <c r="U23" s="84">
        <v>0.999</v>
      </c>
      <c r="V23" s="84">
        <v>1.034</v>
      </c>
      <c r="W23" s="29">
        <v>1</v>
      </c>
      <c r="X23" s="30">
        <v>0</v>
      </c>
      <c r="Y23" s="30">
        <v>3</v>
      </c>
      <c r="Z23" s="30">
        <v>3</v>
      </c>
      <c r="AA23" s="71">
        <v>0</v>
      </c>
    </row>
    <row r="24" spans="1:27" s="5" customFormat="1" ht="10.5" customHeight="1" x14ac:dyDescent="0.25">
      <c r="A24" s="97" t="s">
        <v>4</v>
      </c>
      <c r="B24" s="112">
        <v>1.0680000000000001</v>
      </c>
      <c r="C24" s="113">
        <v>1.1719999999999999</v>
      </c>
      <c r="D24" s="113">
        <v>1.349</v>
      </c>
      <c r="E24" s="113">
        <v>1.012</v>
      </c>
      <c r="F24" s="113">
        <v>1.0509999999999999</v>
      </c>
      <c r="G24" s="113">
        <v>1.0409999999999999</v>
      </c>
      <c r="H24" s="114">
        <v>1.0780000000000001</v>
      </c>
      <c r="I24" s="115">
        <v>3</v>
      </c>
      <c r="J24" s="116">
        <v>2</v>
      </c>
      <c r="K24" s="116">
        <v>2</v>
      </c>
      <c r="L24" s="116">
        <v>0</v>
      </c>
      <c r="M24" s="117">
        <v>0</v>
      </c>
      <c r="O24" s="97" t="s">
        <v>4</v>
      </c>
      <c r="P24" s="112">
        <v>1.0840000000000001</v>
      </c>
      <c r="Q24" s="113">
        <v>1.1180000000000001</v>
      </c>
      <c r="R24" s="113">
        <v>1.21</v>
      </c>
      <c r="S24" s="113">
        <v>0.99099999999999999</v>
      </c>
      <c r="T24" s="113">
        <v>1.004</v>
      </c>
      <c r="U24" s="113">
        <v>1.0409999999999999</v>
      </c>
      <c r="V24" s="113">
        <v>1.0129999999999999</v>
      </c>
      <c r="W24" s="115">
        <v>1</v>
      </c>
      <c r="X24" s="116">
        <v>3</v>
      </c>
      <c r="Y24" s="116">
        <v>3</v>
      </c>
      <c r="Z24" s="116">
        <v>0</v>
      </c>
      <c r="AA24" s="117">
        <v>0</v>
      </c>
    </row>
    <row r="25" spans="1:27" s="5" customFormat="1" ht="10.5" customHeight="1" x14ac:dyDescent="0.25">
      <c r="A25" s="7" t="s">
        <v>32</v>
      </c>
      <c r="B25" s="89">
        <v>1.1299999999999999</v>
      </c>
      <c r="C25" s="84">
        <v>0.96499999999999997</v>
      </c>
      <c r="D25" s="84">
        <v>1.143</v>
      </c>
      <c r="E25" s="84">
        <v>0.96699999999999997</v>
      </c>
      <c r="F25" s="84">
        <v>1.17</v>
      </c>
      <c r="G25" s="84">
        <v>1.0660000000000001</v>
      </c>
      <c r="H25" s="90">
        <v>1.1040000000000001</v>
      </c>
      <c r="I25" s="29">
        <v>2</v>
      </c>
      <c r="J25" s="30">
        <v>3</v>
      </c>
      <c r="K25" s="30">
        <v>1</v>
      </c>
      <c r="L25" s="30">
        <v>1</v>
      </c>
      <c r="M25" s="71">
        <v>0</v>
      </c>
      <c r="O25" s="7" t="s">
        <v>32</v>
      </c>
      <c r="P25" s="89">
        <v>1.1040000000000001</v>
      </c>
      <c r="Q25" s="84">
        <v>1.161</v>
      </c>
      <c r="R25" s="84">
        <v>1.272</v>
      </c>
      <c r="S25" s="84">
        <v>0.95499999999999996</v>
      </c>
      <c r="T25" s="84">
        <v>1.1639999999999999</v>
      </c>
      <c r="U25" s="84">
        <v>1.0649999999999999</v>
      </c>
      <c r="V25" s="84">
        <v>0.996</v>
      </c>
      <c r="W25" s="29">
        <v>2</v>
      </c>
      <c r="X25" s="30">
        <v>3</v>
      </c>
      <c r="Y25" s="30">
        <v>1</v>
      </c>
      <c r="Z25" s="30">
        <v>1</v>
      </c>
      <c r="AA25" s="71">
        <v>0</v>
      </c>
    </row>
    <row r="26" spans="1:27" s="5" customFormat="1" ht="10.5" customHeight="1" x14ac:dyDescent="0.25">
      <c r="A26" s="97" t="s">
        <v>43</v>
      </c>
      <c r="B26" s="112">
        <v>1.2529999999999999</v>
      </c>
      <c r="C26" s="113">
        <v>1.228</v>
      </c>
      <c r="D26" s="113">
        <v>1.3480000000000001</v>
      </c>
      <c r="E26" s="113">
        <v>0.97599999999999998</v>
      </c>
      <c r="F26" s="113">
        <v>1.1879999999999999</v>
      </c>
      <c r="G26" s="113">
        <v>1.0409999999999999</v>
      </c>
      <c r="H26" s="114">
        <v>0.94399999999999995</v>
      </c>
      <c r="I26" s="115">
        <v>4</v>
      </c>
      <c r="J26" s="116">
        <v>1</v>
      </c>
      <c r="K26" s="116">
        <v>2</v>
      </c>
      <c r="L26" s="116">
        <v>0</v>
      </c>
      <c r="M26" s="117">
        <v>0</v>
      </c>
      <c r="O26" s="97" t="s">
        <v>43</v>
      </c>
      <c r="P26" s="112">
        <v>1.226</v>
      </c>
      <c r="Q26" s="113">
        <v>1.244</v>
      </c>
      <c r="R26" s="113">
        <v>1.2689999999999999</v>
      </c>
      <c r="S26" s="113">
        <v>0.95299999999999996</v>
      </c>
      <c r="T26" s="113">
        <v>1.129</v>
      </c>
      <c r="U26" s="113">
        <v>1.0409999999999999</v>
      </c>
      <c r="V26" s="113">
        <v>0.96799999999999997</v>
      </c>
      <c r="W26" s="115">
        <v>4</v>
      </c>
      <c r="X26" s="116">
        <v>1</v>
      </c>
      <c r="Y26" s="116">
        <v>0</v>
      </c>
      <c r="Z26" s="116">
        <v>2</v>
      </c>
      <c r="AA26" s="117">
        <v>0</v>
      </c>
    </row>
    <row r="27" spans="1:27" s="5" customFormat="1" ht="10.5" customHeight="1" x14ac:dyDescent="0.25">
      <c r="A27" s="7" t="s">
        <v>108</v>
      </c>
      <c r="B27" s="89">
        <v>1.1180000000000001</v>
      </c>
      <c r="C27" s="84">
        <v>0.98399999999999999</v>
      </c>
      <c r="D27" s="84">
        <v>0.78900000000000003</v>
      </c>
      <c r="E27" s="84">
        <v>1.0620000000000001</v>
      </c>
      <c r="F27" s="84">
        <v>1.206</v>
      </c>
      <c r="G27" s="84">
        <v>1.042</v>
      </c>
      <c r="H27" s="90">
        <v>0.876</v>
      </c>
      <c r="I27" s="29">
        <v>2</v>
      </c>
      <c r="J27" s="30">
        <v>2</v>
      </c>
      <c r="K27" s="30">
        <v>1</v>
      </c>
      <c r="L27" s="30">
        <v>2</v>
      </c>
      <c r="M27" s="71">
        <v>0</v>
      </c>
      <c r="O27" s="7" t="s">
        <v>108</v>
      </c>
      <c r="P27" s="89">
        <v>1.1060000000000001</v>
      </c>
      <c r="Q27" s="84">
        <v>1.1319999999999999</v>
      </c>
      <c r="R27" s="84">
        <v>0.84399999999999997</v>
      </c>
      <c r="S27" s="84">
        <v>1.07</v>
      </c>
      <c r="T27" s="84">
        <v>0.99399999999999999</v>
      </c>
      <c r="U27" s="84">
        <v>1.042</v>
      </c>
      <c r="V27" s="84">
        <v>0.98599999999999999</v>
      </c>
      <c r="W27" s="29">
        <v>1</v>
      </c>
      <c r="X27" s="30">
        <v>3</v>
      </c>
      <c r="Y27" s="30">
        <v>2</v>
      </c>
      <c r="Z27" s="30">
        <v>1</v>
      </c>
      <c r="AA27" s="71">
        <v>0</v>
      </c>
    </row>
    <row r="28" spans="1:27" s="5" customFormat="1" ht="10.5" customHeight="1" x14ac:dyDescent="0.25">
      <c r="A28" s="97" t="s">
        <v>18</v>
      </c>
      <c r="B28" s="112">
        <v>1.333</v>
      </c>
      <c r="C28" s="113">
        <v>1.0349999999999999</v>
      </c>
      <c r="D28" s="113">
        <v>0.96899999999999997</v>
      </c>
      <c r="E28" s="113">
        <v>1.0009999999999999</v>
      </c>
      <c r="F28" s="113">
        <v>0.98499999999999999</v>
      </c>
      <c r="G28" s="113">
        <v>1.042</v>
      </c>
      <c r="H28" s="114">
        <v>0.93700000000000006</v>
      </c>
      <c r="I28" s="115">
        <v>1</v>
      </c>
      <c r="J28" s="116">
        <v>2</v>
      </c>
      <c r="K28" s="116">
        <v>4</v>
      </c>
      <c r="L28" s="116">
        <v>0</v>
      </c>
      <c r="M28" s="117">
        <v>0</v>
      </c>
      <c r="O28" s="97" t="s">
        <v>18</v>
      </c>
      <c r="P28" s="112">
        <v>1.294</v>
      </c>
      <c r="Q28" s="113">
        <v>1.026</v>
      </c>
      <c r="R28" s="113">
        <v>1.06</v>
      </c>
      <c r="S28" s="113">
        <v>0.999</v>
      </c>
      <c r="T28" s="113">
        <v>1.002</v>
      </c>
      <c r="U28" s="113">
        <v>1.0409999999999999</v>
      </c>
      <c r="V28" s="113">
        <v>0.98099999999999998</v>
      </c>
      <c r="W28" s="115">
        <v>1</v>
      </c>
      <c r="X28" s="116">
        <v>1</v>
      </c>
      <c r="Y28" s="116">
        <v>5</v>
      </c>
      <c r="Z28" s="116">
        <v>0</v>
      </c>
      <c r="AA28" s="117">
        <v>0</v>
      </c>
    </row>
    <row r="29" spans="1:27" s="5" customFormat="1" ht="10.5" customHeight="1" x14ac:dyDescent="0.25">
      <c r="A29" s="7" t="s">
        <v>114</v>
      </c>
      <c r="B29" s="89">
        <v>1.0860000000000001</v>
      </c>
      <c r="C29" s="84">
        <v>1.2270000000000001</v>
      </c>
      <c r="D29" s="84">
        <v>1.1140000000000001</v>
      </c>
      <c r="E29" s="84">
        <v>1.042</v>
      </c>
      <c r="F29" s="84">
        <v>1.1659999999999999</v>
      </c>
      <c r="G29" s="84">
        <v>0.98599999999999999</v>
      </c>
      <c r="H29" s="90">
        <v>0.996</v>
      </c>
      <c r="I29" s="29">
        <v>2</v>
      </c>
      <c r="J29" s="30">
        <v>2</v>
      </c>
      <c r="K29" s="30">
        <v>3</v>
      </c>
      <c r="L29" s="30">
        <v>0</v>
      </c>
      <c r="M29" s="71">
        <v>0</v>
      </c>
      <c r="O29" s="7" t="s">
        <v>114</v>
      </c>
      <c r="P29" s="89">
        <v>1.0860000000000001</v>
      </c>
      <c r="Q29" s="84">
        <v>1.135</v>
      </c>
      <c r="R29" s="84">
        <v>1.1319999999999999</v>
      </c>
      <c r="S29" s="84">
        <v>1.0569999999999999</v>
      </c>
      <c r="T29" s="84">
        <v>1.1870000000000001</v>
      </c>
      <c r="U29" s="84">
        <v>0.98499999999999999</v>
      </c>
      <c r="V29" s="84">
        <v>0.96699999999999997</v>
      </c>
      <c r="W29" s="29">
        <v>1</v>
      </c>
      <c r="X29" s="30">
        <v>3</v>
      </c>
      <c r="Y29" s="30">
        <v>2</v>
      </c>
      <c r="Z29" s="30">
        <v>1</v>
      </c>
      <c r="AA29" s="71">
        <v>0</v>
      </c>
    </row>
    <row r="30" spans="1:27" s="5" customFormat="1" ht="10.5" customHeight="1" x14ac:dyDescent="0.25">
      <c r="A30" s="97" t="s">
        <v>45</v>
      </c>
      <c r="B30" s="112">
        <v>0.995</v>
      </c>
      <c r="C30" s="113">
        <v>0.88200000000000001</v>
      </c>
      <c r="D30" s="113">
        <v>0.94899999999999995</v>
      </c>
      <c r="E30" s="113">
        <v>0.95099999999999996</v>
      </c>
      <c r="F30" s="113">
        <v>0.998</v>
      </c>
      <c r="G30" s="113">
        <v>0.98599999999999999</v>
      </c>
      <c r="H30" s="114">
        <v>1.052</v>
      </c>
      <c r="I30" s="115">
        <v>0</v>
      </c>
      <c r="J30" s="116">
        <v>1</v>
      </c>
      <c r="K30" s="116">
        <v>5</v>
      </c>
      <c r="L30" s="116">
        <v>1</v>
      </c>
      <c r="M30" s="117">
        <v>0</v>
      </c>
      <c r="O30" s="97" t="s">
        <v>45</v>
      </c>
      <c r="P30" s="112">
        <v>1.03</v>
      </c>
      <c r="Q30" s="113">
        <v>0.89700000000000002</v>
      </c>
      <c r="R30" s="113">
        <v>0.95099999999999996</v>
      </c>
      <c r="S30" s="113">
        <v>0.93500000000000005</v>
      </c>
      <c r="T30" s="113">
        <v>0.98499999999999999</v>
      </c>
      <c r="U30" s="113">
        <v>0.98499999999999999</v>
      </c>
      <c r="V30" s="113">
        <v>1.024</v>
      </c>
      <c r="W30" s="115">
        <v>0</v>
      </c>
      <c r="X30" s="116">
        <v>1</v>
      </c>
      <c r="Y30" s="116">
        <v>4</v>
      </c>
      <c r="Z30" s="116">
        <v>2</v>
      </c>
      <c r="AA30" s="117">
        <v>0</v>
      </c>
    </row>
    <row r="31" spans="1:27" s="5" customFormat="1" ht="10.5" customHeight="1" x14ac:dyDescent="0.25">
      <c r="A31" s="7" t="s">
        <v>19</v>
      </c>
      <c r="B31" s="89">
        <v>1.3480000000000001</v>
      </c>
      <c r="C31" s="84">
        <v>0.66500000000000004</v>
      </c>
      <c r="D31" s="84">
        <v>0.47099999999999997</v>
      </c>
      <c r="E31" s="84">
        <v>0.95799999999999996</v>
      </c>
      <c r="F31" s="84">
        <v>0.80300000000000005</v>
      </c>
      <c r="G31" s="84">
        <v>0.89300000000000002</v>
      </c>
      <c r="H31" s="90">
        <v>0.97899999999999998</v>
      </c>
      <c r="I31" s="29">
        <v>1</v>
      </c>
      <c r="J31" s="30">
        <v>0</v>
      </c>
      <c r="K31" s="30">
        <v>1</v>
      </c>
      <c r="L31" s="30">
        <v>5</v>
      </c>
      <c r="M31" s="71">
        <v>0</v>
      </c>
      <c r="O31" s="7" t="s">
        <v>19</v>
      </c>
      <c r="P31" s="89">
        <v>1.3089999999999999</v>
      </c>
      <c r="Q31" s="84">
        <v>0.999</v>
      </c>
      <c r="R31" s="84">
        <v>0.754</v>
      </c>
      <c r="S31" s="84">
        <v>0.99099999999999999</v>
      </c>
      <c r="T31" s="84">
        <v>0.86799999999999999</v>
      </c>
      <c r="U31" s="84">
        <v>0.89300000000000002</v>
      </c>
      <c r="V31" s="84">
        <v>0.84899999999999998</v>
      </c>
      <c r="W31" s="29">
        <v>1</v>
      </c>
      <c r="X31" s="30">
        <v>0</v>
      </c>
      <c r="Y31" s="30">
        <v>2</v>
      </c>
      <c r="Z31" s="30">
        <v>3</v>
      </c>
      <c r="AA31" s="71">
        <v>1</v>
      </c>
    </row>
    <row r="32" spans="1:27" s="5" customFormat="1" ht="10.5" customHeight="1" x14ac:dyDescent="0.25">
      <c r="A32" s="97" t="s">
        <v>5</v>
      </c>
      <c r="B32" s="112">
        <v>0.77900000000000003</v>
      </c>
      <c r="C32" s="113">
        <v>0.97199999999999998</v>
      </c>
      <c r="D32" s="113">
        <v>0.78900000000000003</v>
      </c>
      <c r="E32" s="113">
        <v>0.92400000000000004</v>
      </c>
      <c r="F32" s="113">
        <v>1.02</v>
      </c>
      <c r="G32" s="113">
        <v>0.999</v>
      </c>
      <c r="H32" s="114">
        <v>0.99199999999999999</v>
      </c>
      <c r="I32" s="115">
        <v>0</v>
      </c>
      <c r="J32" s="116">
        <v>0</v>
      </c>
      <c r="K32" s="116">
        <v>4</v>
      </c>
      <c r="L32" s="116">
        <v>3</v>
      </c>
      <c r="M32" s="117">
        <v>0</v>
      </c>
      <c r="O32" s="97" t="s">
        <v>5</v>
      </c>
      <c r="P32" s="112">
        <v>0.751</v>
      </c>
      <c r="Q32" s="113">
        <v>0.97799999999999998</v>
      </c>
      <c r="R32" s="113">
        <v>0.80400000000000005</v>
      </c>
      <c r="S32" s="113">
        <v>0.92200000000000004</v>
      </c>
      <c r="T32" s="113">
        <v>1.028</v>
      </c>
      <c r="U32" s="113">
        <v>0.999</v>
      </c>
      <c r="V32" s="113">
        <v>0.95599999999999996</v>
      </c>
      <c r="W32" s="115">
        <v>0</v>
      </c>
      <c r="X32" s="116">
        <v>0</v>
      </c>
      <c r="Y32" s="116">
        <v>3</v>
      </c>
      <c r="Z32" s="116">
        <v>4</v>
      </c>
      <c r="AA32" s="117">
        <v>0</v>
      </c>
    </row>
    <row r="33" spans="1:27" s="5" customFormat="1" ht="10.5" customHeight="1" x14ac:dyDescent="0.25">
      <c r="A33" s="7" t="s">
        <v>55</v>
      </c>
      <c r="B33" s="89">
        <v>0.83399999999999996</v>
      </c>
      <c r="C33" s="84">
        <v>1.056</v>
      </c>
      <c r="D33" s="84">
        <v>1.1579999999999999</v>
      </c>
      <c r="E33" s="84">
        <v>1.036</v>
      </c>
      <c r="F33" s="84">
        <v>1.0109999999999999</v>
      </c>
      <c r="G33" s="84">
        <v>0.996</v>
      </c>
      <c r="H33" s="90">
        <v>0.97799999999999998</v>
      </c>
      <c r="I33" s="29">
        <v>1</v>
      </c>
      <c r="J33" s="30">
        <v>2</v>
      </c>
      <c r="K33" s="30">
        <v>3</v>
      </c>
      <c r="L33" s="30">
        <v>1</v>
      </c>
      <c r="M33" s="71">
        <v>0</v>
      </c>
      <c r="O33" s="7" t="s">
        <v>55</v>
      </c>
      <c r="P33" s="89">
        <v>0.84599999999999997</v>
      </c>
      <c r="Q33" s="84">
        <v>1.075</v>
      </c>
      <c r="R33" s="84">
        <v>1.1830000000000001</v>
      </c>
      <c r="S33" s="84">
        <v>1.0129999999999999</v>
      </c>
      <c r="T33" s="84">
        <v>0.98099999999999998</v>
      </c>
      <c r="U33" s="84">
        <v>0.996</v>
      </c>
      <c r="V33" s="84">
        <v>0.999</v>
      </c>
      <c r="W33" s="29">
        <v>0</v>
      </c>
      <c r="X33" s="30">
        <v>1</v>
      </c>
      <c r="Y33" s="30">
        <v>5</v>
      </c>
      <c r="Z33" s="30">
        <v>1</v>
      </c>
      <c r="AA33" s="71">
        <v>0</v>
      </c>
    </row>
    <row r="34" spans="1:27" s="5" customFormat="1" ht="10.5" customHeight="1" x14ac:dyDescent="0.25">
      <c r="A34" s="97" t="s">
        <v>49</v>
      </c>
      <c r="B34" s="112">
        <v>0.83099999999999996</v>
      </c>
      <c r="C34" s="113">
        <v>0.999</v>
      </c>
      <c r="D34" s="113">
        <v>0.81599999999999995</v>
      </c>
      <c r="E34" s="113">
        <v>0.995</v>
      </c>
      <c r="F34" s="113">
        <v>1.089</v>
      </c>
      <c r="G34" s="113">
        <v>1.069</v>
      </c>
      <c r="H34" s="114">
        <v>0.96299999999999997</v>
      </c>
      <c r="I34" s="115">
        <v>1</v>
      </c>
      <c r="J34" s="116">
        <v>1</v>
      </c>
      <c r="K34" s="116">
        <v>4</v>
      </c>
      <c r="L34" s="116">
        <v>1</v>
      </c>
      <c r="M34" s="117">
        <v>0</v>
      </c>
      <c r="O34" s="97" t="s">
        <v>49</v>
      </c>
      <c r="P34" s="112">
        <v>0.83099999999999996</v>
      </c>
      <c r="Q34" s="113">
        <v>1.0389999999999999</v>
      </c>
      <c r="R34" s="113">
        <v>0.86199999999999999</v>
      </c>
      <c r="S34" s="113">
        <v>1.0069999999999999</v>
      </c>
      <c r="T34" s="113">
        <v>1.1200000000000001</v>
      </c>
      <c r="U34" s="113">
        <v>1.079</v>
      </c>
      <c r="V34" s="113">
        <v>1.012</v>
      </c>
      <c r="W34" s="115">
        <v>2</v>
      </c>
      <c r="X34" s="116">
        <v>1</v>
      </c>
      <c r="Y34" s="116">
        <v>2</v>
      </c>
      <c r="Z34" s="116">
        <v>2</v>
      </c>
      <c r="AA34" s="117">
        <v>0</v>
      </c>
    </row>
    <row r="35" spans="1:27" s="5" customFormat="1" ht="10.5" customHeight="1" x14ac:dyDescent="0.25">
      <c r="A35" s="7" t="s">
        <v>6</v>
      </c>
      <c r="B35" s="89">
        <v>0.82099999999999995</v>
      </c>
      <c r="C35" s="84">
        <v>0.88800000000000001</v>
      </c>
      <c r="D35" s="84">
        <v>0.83599999999999997</v>
      </c>
      <c r="E35" s="84">
        <v>1.0409999999999999</v>
      </c>
      <c r="F35" s="84">
        <v>0.98299999999999998</v>
      </c>
      <c r="G35" s="84">
        <v>0.98099999999999998</v>
      </c>
      <c r="H35" s="90">
        <v>1.0489999999999999</v>
      </c>
      <c r="I35" s="29">
        <v>0</v>
      </c>
      <c r="J35" s="30">
        <v>2</v>
      </c>
      <c r="K35" s="30">
        <v>4</v>
      </c>
      <c r="L35" s="30">
        <v>1</v>
      </c>
      <c r="M35" s="71">
        <v>0</v>
      </c>
      <c r="O35" s="7" t="s">
        <v>6</v>
      </c>
      <c r="P35" s="89">
        <v>0.81200000000000006</v>
      </c>
      <c r="Q35" s="84">
        <v>0.85899999999999999</v>
      </c>
      <c r="R35" s="84">
        <v>0.91800000000000004</v>
      </c>
      <c r="S35" s="84">
        <v>1.0189999999999999</v>
      </c>
      <c r="T35" s="84">
        <v>0.97199999999999998</v>
      </c>
      <c r="U35" s="84">
        <v>0.98099999999999998</v>
      </c>
      <c r="V35" s="84">
        <v>0.97</v>
      </c>
      <c r="W35" s="29">
        <v>0</v>
      </c>
      <c r="X35" s="30">
        <v>0</v>
      </c>
      <c r="Y35" s="30">
        <v>3</v>
      </c>
      <c r="Z35" s="30">
        <v>4</v>
      </c>
      <c r="AA35" s="71">
        <v>0</v>
      </c>
    </row>
    <row r="36" spans="1:27" s="5" customFormat="1" ht="10.5" customHeight="1" x14ac:dyDescent="0.25">
      <c r="A36" s="97" t="s">
        <v>7</v>
      </c>
      <c r="B36" s="112">
        <v>0.57399999999999995</v>
      </c>
      <c r="C36" s="113">
        <v>1.2030000000000001</v>
      </c>
      <c r="D36" s="113">
        <v>0.71</v>
      </c>
      <c r="E36" s="113">
        <v>0.998</v>
      </c>
      <c r="F36" s="113">
        <v>0.97599999999999998</v>
      </c>
      <c r="G36" s="113">
        <v>0.82099999999999995</v>
      </c>
      <c r="H36" s="114">
        <v>1.02</v>
      </c>
      <c r="I36" s="115">
        <v>1</v>
      </c>
      <c r="J36" s="116">
        <v>1</v>
      </c>
      <c r="K36" s="116">
        <v>2</v>
      </c>
      <c r="L36" s="116">
        <v>3</v>
      </c>
      <c r="M36" s="117">
        <v>0</v>
      </c>
      <c r="O36" s="97" t="s">
        <v>7</v>
      </c>
      <c r="P36" s="112">
        <v>0.55100000000000005</v>
      </c>
      <c r="Q36" s="113">
        <v>1.151</v>
      </c>
      <c r="R36" s="113">
        <v>0.64100000000000001</v>
      </c>
      <c r="S36" s="113">
        <v>0.997</v>
      </c>
      <c r="T36" s="113">
        <v>0.98899999999999999</v>
      </c>
      <c r="U36" s="113">
        <v>0.82099999999999995</v>
      </c>
      <c r="V36" s="113">
        <v>0.94</v>
      </c>
      <c r="W36" s="115">
        <v>0</v>
      </c>
      <c r="X36" s="116">
        <v>1</v>
      </c>
      <c r="Y36" s="116">
        <v>2</v>
      </c>
      <c r="Z36" s="116">
        <v>3</v>
      </c>
      <c r="AA36" s="117">
        <v>1</v>
      </c>
    </row>
    <row r="37" spans="1:27" s="5" customFormat="1" ht="10.5" customHeight="1" x14ac:dyDescent="0.25">
      <c r="A37" s="7" t="s">
        <v>8</v>
      </c>
      <c r="B37" s="89">
        <v>1.117</v>
      </c>
      <c r="C37" s="84">
        <v>0.871</v>
      </c>
      <c r="D37" s="84">
        <v>0.76500000000000001</v>
      </c>
      <c r="E37" s="84">
        <v>0.89600000000000002</v>
      </c>
      <c r="F37" s="84">
        <v>0.97199999999999998</v>
      </c>
      <c r="G37" s="84">
        <v>1.0469999999999999</v>
      </c>
      <c r="H37" s="90">
        <v>0.98</v>
      </c>
      <c r="I37" s="29">
        <v>0</v>
      </c>
      <c r="J37" s="30">
        <v>2</v>
      </c>
      <c r="K37" s="30">
        <v>3</v>
      </c>
      <c r="L37" s="30">
        <v>2</v>
      </c>
      <c r="M37" s="71">
        <v>0</v>
      </c>
      <c r="O37" s="7" t="s">
        <v>8</v>
      </c>
      <c r="P37" s="89">
        <v>1.137</v>
      </c>
      <c r="Q37" s="84">
        <v>0.93500000000000005</v>
      </c>
      <c r="R37" s="84">
        <v>0.85399999999999998</v>
      </c>
      <c r="S37" s="84">
        <v>0.90800000000000003</v>
      </c>
      <c r="T37" s="84">
        <v>1.0009999999999999</v>
      </c>
      <c r="U37" s="84">
        <v>1.0469999999999999</v>
      </c>
      <c r="V37" s="84">
        <v>1.0189999999999999</v>
      </c>
      <c r="W37" s="29">
        <v>0</v>
      </c>
      <c r="X37" s="30">
        <v>3</v>
      </c>
      <c r="Y37" s="30">
        <v>1</v>
      </c>
      <c r="Z37" s="30">
        <v>3</v>
      </c>
      <c r="AA37" s="71">
        <v>0</v>
      </c>
    </row>
    <row r="38" spans="1:27" s="5" customFormat="1" ht="10.5" customHeight="1" x14ac:dyDescent="0.25">
      <c r="A38" s="97" t="s">
        <v>20</v>
      </c>
      <c r="B38" s="112">
        <v>0.68</v>
      </c>
      <c r="C38" s="113">
        <v>0.89300000000000002</v>
      </c>
      <c r="D38" s="113">
        <v>0.90800000000000003</v>
      </c>
      <c r="E38" s="113">
        <v>0.96499999999999997</v>
      </c>
      <c r="F38" s="113">
        <v>1.071</v>
      </c>
      <c r="G38" s="113">
        <v>1.0369999999999999</v>
      </c>
      <c r="H38" s="114">
        <v>1.0549999999999999</v>
      </c>
      <c r="I38" s="115">
        <v>0</v>
      </c>
      <c r="J38" s="116">
        <v>3</v>
      </c>
      <c r="K38" s="116">
        <v>2</v>
      </c>
      <c r="L38" s="116">
        <v>2</v>
      </c>
      <c r="M38" s="117">
        <v>0</v>
      </c>
      <c r="O38" s="97" t="s">
        <v>20</v>
      </c>
      <c r="P38" s="112">
        <v>0.68799999999999994</v>
      </c>
      <c r="Q38" s="113">
        <v>1.0569999999999999</v>
      </c>
      <c r="R38" s="113">
        <v>0.91800000000000004</v>
      </c>
      <c r="S38" s="113">
        <v>0.98899999999999999</v>
      </c>
      <c r="T38" s="113">
        <v>1.1200000000000001</v>
      </c>
      <c r="U38" s="113">
        <v>1.036</v>
      </c>
      <c r="V38" s="113">
        <v>0.97</v>
      </c>
      <c r="W38" s="115">
        <v>1</v>
      </c>
      <c r="X38" s="116">
        <v>1</v>
      </c>
      <c r="Y38" s="116">
        <v>2</v>
      </c>
      <c r="Z38" s="116">
        <v>3</v>
      </c>
      <c r="AA38" s="117">
        <v>0</v>
      </c>
    </row>
    <row r="39" spans="1:27" s="5" customFormat="1" ht="10.5" customHeight="1" x14ac:dyDescent="0.25">
      <c r="A39" s="7" t="s">
        <v>9</v>
      </c>
      <c r="B39" s="89">
        <v>0.81</v>
      </c>
      <c r="C39" s="84">
        <v>0.82</v>
      </c>
      <c r="D39" s="84">
        <v>0.82499999999999996</v>
      </c>
      <c r="E39" s="84">
        <v>1.0620000000000001</v>
      </c>
      <c r="F39" s="84">
        <v>1.016</v>
      </c>
      <c r="G39" s="84">
        <v>0.79600000000000004</v>
      </c>
      <c r="H39" s="90">
        <v>0.97099999999999997</v>
      </c>
      <c r="I39" s="29">
        <v>1</v>
      </c>
      <c r="J39" s="30">
        <v>0</v>
      </c>
      <c r="K39" s="30">
        <v>3</v>
      </c>
      <c r="L39" s="30">
        <v>2</v>
      </c>
      <c r="M39" s="71">
        <v>1</v>
      </c>
      <c r="O39" s="7" t="s">
        <v>9</v>
      </c>
      <c r="P39" s="89">
        <v>0.81799999999999995</v>
      </c>
      <c r="Q39" s="84">
        <v>1.091</v>
      </c>
      <c r="R39" s="84">
        <v>1.1919999999999999</v>
      </c>
      <c r="S39" s="84">
        <v>1.1000000000000001</v>
      </c>
      <c r="T39" s="84">
        <v>1.0669999999999999</v>
      </c>
      <c r="U39" s="84">
        <v>0.79600000000000004</v>
      </c>
      <c r="V39" s="84">
        <v>0.93899999999999995</v>
      </c>
      <c r="W39" s="29">
        <v>1</v>
      </c>
      <c r="X39" s="30">
        <v>2</v>
      </c>
      <c r="Y39" s="30">
        <v>1</v>
      </c>
      <c r="Z39" s="30">
        <v>2</v>
      </c>
      <c r="AA39" s="71">
        <v>1</v>
      </c>
    </row>
    <row r="40" spans="1:27" s="5" customFormat="1" ht="10.5" customHeight="1" x14ac:dyDescent="0.25">
      <c r="A40" s="97" t="s">
        <v>46</v>
      </c>
      <c r="B40" s="112">
        <v>1.1060000000000001</v>
      </c>
      <c r="C40" s="113">
        <v>1.0289999999999999</v>
      </c>
      <c r="D40" s="113">
        <v>1.17</v>
      </c>
      <c r="E40" s="113">
        <v>1.0580000000000001</v>
      </c>
      <c r="F40" s="113">
        <v>1.0880000000000001</v>
      </c>
      <c r="G40" s="113">
        <v>1.089</v>
      </c>
      <c r="H40" s="114">
        <v>1.085</v>
      </c>
      <c r="I40" s="115">
        <v>5</v>
      </c>
      <c r="J40" s="116">
        <v>1</v>
      </c>
      <c r="K40" s="116">
        <v>1</v>
      </c>
      <c r="L40" s="116">
        <v>0</v>
      </c>
      <c r="M40" s="117">
        <v>0</v>
      </c>
      <c r="O40" s="97" t="s">
        <v>46</v>
      </c>
      <c r="P40" s="112">
        <v>1.095</v>
      </c>
      <c r="Q40" s="113">
        <v>1.08</v>
      </c>
      <c r="R40" s="113">
        <v>1.103</v>
      </c>
      <c r="S40" s="113">
        <v>1.0629999999999999</v>
      </c>
      <c r="T40" s="113">
        <v>1.087</v>
      </c>
      <c r="U40" s="113">
        <v>1.089</v>
      </c>
      <c r="V40" s="113">
        <v>1.0189999999999999</v>
      </c>
      <c r="W40" s="115">
        <v>2</v>
      </c>
      <c r="X40" s="116">
        <v>2</v>
      </c>
      <c r="Y40" s="116">
        <v>3</v>
      </c>
      <c r="Z40" s="116">
        <v>0</v>
      </c>
      <c r="AA40" s="117">
        <v>0</v>
      </c>
    </row>
    <row r="41" spans="1:27" s="5" customFormat="1" ht="10.5" customHeight="1" x14ac:dyDescent="0.25">
      <c r="A41" s="7" t="s">
        <v>33</v>
      </c>
      <c r="B41" s="89">
        <v>0.99</v>
      </c>
      <c r="C41" s="84">
        <v>0.72799999999999998</v>
      </c>
      <c r="D41" s="84">
        <v>0.88300000000000001</v>
      </c>
      <c r="E41" s="84">
        <v>0.998</v>
      </c>
      <c r="F41" s="84">
        <v>0.96699999999999997</v>
      </c>
      <c r="G41" s="84">
        <v>0.82799999999999996</v>
      </c>
      <c r="H41" s="90">
        <v>0.95099999999999996</v>
      </c>
      <c r="I41" s="29">
        <v>0</v>
      </c>
      <c r="J41" s="30">
        <v>0</v>
      </c>
      <c r="K41" s="30">
        <v>5</v>
      </c>
      <c r="L41" s="30">
        <v>2</v>
      </c>
      <c r="M41" s="71">
        <v>0</v>
      </c>
      <c r="O41" s="7" t="s">
        <v>33</v>
      </c>
      <c r="P41" s="89">
        <v>0.96499999999999997</v>
      </c>
      <c r="Q41" s="84">
        <v>0.99299999999999999</v>
      </c>
      <c r="R41" s="84">
        <v>1.165</v>
      </c>
      <c r="S41" s="84">
        <v>1.028</v>
      </c>
      <c r="T41" s="84">
        <v>1.002</v>
      </c>
      <c r="U41" s="84">
        <v>0.82799999999999996</v>
      </c>
      <c r="V41" s="84">
        <v>0.95699999999999996</v>
      </c>
      <c r="W41" s="29">
        <v>0</v>
      </c>
      <c r="X41" s="30">
        <v>1</v>
      </c>
      <c r="Y41" s="30">
        <v>4</v>
      </c>
      <c r="Z41" s="30">
        <v>2</v>
      </c>
      <c r="AA41" s="71">
        <v>0</v>
      </c>
    </row>
    <row r="42" spans="1:27" s="5" customFormat="1" ht="10.5" customHeight="1" x14ac:dyDescent="0.25">
      <c r="A42" s="97" t="s">
        <v>56</v>
      </c>
      <c r="B42" s="112">
        <v>0.84599999999999997</v>
      </c>
      <c r="C42" s="113">
        <v>0.67400000000000004</v>
      </c>
      <c r="D42" s="113">
        <v>0.58799999999999997</v>
      </c>
      <c r="E42" s="113">
        <v>0.997</v>
      </c>
      <c r="F42" s="113">
        <v>0.83699999999999997</v>
      </c>
      <c r="G42" s="113">
        <v>0.85799999999999998</v>
      </c>
      <c r="H42" s="114">
        <v>0.64300000000000002</v>
      </c>
      <c r="I42" s="115">
        <v>0</v>
      </c>
      <c r="J42" s="116">
        <v>0</v>
      </c>
      <c r="K42" s="116">
        <v>1</v>
      </c>
      <c r="L42" s="116">
        <v>5</v>
      </c>
      <c r="M42" s="117">
        <v>1</v>
      </c>
      <c r="O42" s="97" t="s">
        <v>56</v>
      </c>
      <c r="P42" s="112">
        <v>0.82699999999999996</v>
      </c>
      <c r="Q42" s="113">
        <v>0.86899999999999999</v>
      </c>
      <c r="R42" s="113">
        <v>1.1659999999999999</v>
      </c>
      <c r="S42" s="113">
        <v>1.04</v>
      </c>
      <c r="T42" s="113">
        <v>0.89800000000000002</v>
      </c>
      <c r="U42" s="113">
        <v>0.85799999999999998</v>
      </c>
      <c r="V42" s="113">
        <v>0.98699999999999999</v>
      </c>
      <c r="W42" s="115">
        <v>0</v>
      </c>
      <c r="X42" s="116">
        <v>2</v>
      </c>
      <c r="Y42" s="116">
        <v>1</v>
      </c>
      <c r="Z42" s="116">
        <v>4</v>
      </c>
      <c r="AA42" s="117">
        <v>0</v>
      </c>
    </row>
    <row r="43" spans="1:27" s="5" customFormat="1" ht="10.5" customHeight="1" x14ac:dyDescent="0.25">
      <c r="A43" s="7" t="s">
        <v>10</v>
      </c>
      <c r="B43" s="89">
        <v>1.079</v>
      </c>
      <c r="C43" s="84">
        <v>0.56000000000000005</v>
      </c>
      <c r="D43" s="84">
        <v>0.55600000000000005</v>
      </c>
      <c r="E43" s="84">
        <v>0.94499999999999995</v>
      </c>
      <c r="F43" s="84">
        <v>0.85099999999999998</v>
      </c>
      <c r="G43" s="84">
        <v>1.069</v>
      </c>
      <c r="H43" s="90">
        <v>0.77700000000000002</v>
      </c>
      <c r="I43" s="29">
        <v>0</v>
      </c>
      <c r="J43" s="30">
        <v>1</v>
      </c>
      <c r="K43" s="30">
        <v>1</v>
      </c>
      <c r="L43" s="30">
        <v>4</v>
      </c>
      <c r="M43" s="71">
        <v>1</v>
      </c>
      <c r="O43" s="7" t="s">
        <v>10</v>
      </c>
      <c r="P43" s="89">
        <v>1.054</v>
      </c>
      <c r="Q43" s="84">
        <v>0.74199999999999999</v>
      </c>
      <c r="R43" s="84">
        <v>1.3049999999999999</v>
      </c>
      <c r="S43" s="84">
        <v>0.98199999999999998</v>
      </c>
      <c r="T43" s="84">
        <v>0.90300000000000002</v>
      </c>
      <c r="U43" s="84">
        <v>1.069</v>
      </c>
      <c r="V43" s="84">
        <v>0.95699999999999996</v>
      </c>
      <c r="W43" s="29">
        <v>1</v>
      </c>
      <c r="X43" s="30">
        <v>1</v>
      </c>
      <c r="Y43" s="30">
        <v>2</v>
      </c>
      <c r="Z43" s="30">
        <v>3</v>
      </c>
      <c r="AA43" s="71">
        <v>0</v>
      </c>
    </row>
    <row r="44" spans="1:27" s="5" customFormat="1" ht="10.5" customHeight="1" x14ac:dyDescent="0.25">
      <c r="A44" s="97" t="s">
        <v>11</v>
      </c>
      <c r="B44" s="112">
        <v>1.1439999999999999</v>
      </c>
      <c r="C44" s="113">
        <v>1.044</v>
      </c>
      <c r="D44" s="113">
        <v>0.91200000000000003</v>
      </c>
      <c r="E44" s="113">
        <v>1.0760000000000001</v>
      </c>
      <c r="F44" s="113">
        <v>0.85099999999999998</v>
      </c>
      <c r="G44" s="113">
        <v>1.08</v>
      </c>
      <c r="H44" s="114">
        <v>0.92800000000000005</v>
      </c>
      <c r="I44" s="115">
        <v>2</v>
      </c>
      <c r="J44" s="116">
        <v>2</v>
      </c>
      <c r="K44" s="116">
        <v>2</v>
      </c>
      <c r="L44" s="116">
        <v>1</v>
      </c>
      <c r="M44" s="117">
        <v>0</v>
      </c>
      <c r="O44" s="97" t="s">
        <v>11</v>
      </c>
      <c r="P44" s="112">
        <v>1.155</v>
      </c>
      <c r="Q44" s="113">
        <v>1.141</v>
      </c>
      <c r="R44" s="113">
        <v>0.88800000000000001</v>
      </c>
      <c r="S44" s="113">
        <v>1.109</v>
      </c>
      <c r="T44" s="113">
        <v>0.88800000000000001</v>
      </c>
      <c r="U44" s="113">
        <v>1.0780000000000001</v>
      </c>
      <c r="V44" s="113">
        <v>1.0049999999999999</v>
      </c>
      <c r="W44" s="115">
        <v>2</v>
      </c>
      <c r="X44" s="116">
        <v>2</v>
      </c>
      <c r="Y44" s="116">
        <v>1</v>
      </c>
      <c r="Z44" s="116">
        <v>2</v>
      </c>
      <c r="AA44" s="117">
        <v>0</v>
      </c>
    </row>
    <row r="45" spans="1:27" s="5" customFormat="1" ht="10.5" customHeight="1" x14ac:dyDescent="0.25">
      <c r="A45" s="7" t="s">
        <v>21</v>
      </c>
      <c r="B45" s="89">
        <v>1.335</v>
      </c>
      <c r="C45" s="84">
        <v>0.96699999999999997</v>
      </c>
      <c r="D45" s="84">
        <v>0.85299999999999998</v>
      </c>
      <c r="E45" s="84">
        <v>1.01</v>
      </c>
      <c r="F45" s="84">
        <v>1.0780000000000001</v>
      </c>
      <c r="G45" s="84">
        <v>1.024</v>
      </c>
      <c r="H45" s="90">
        <v>1.0389999999999999</v>
      </c>
      <c r="I45" s="29">
        <v>1</v>
      </c>
      <c r="J45" s="30">
        <v>2</v>
      </c>
      <c r="K45" s="30">
        <v>4</v>
      </c>
      <c r="L45" s="30">
        <v>0</v>
      </c>
      <c r="M45" s="71">
        <v>0</v>
      </c>
      <c r="O45" s="7" t="s">
        <v>21</v>
      </c>
      <c r="P45" s="89">
        <v>1.298</v>
      </c>
      <c r="Q45" s="84">
        <v>0.89400000000000002</v>
      </c>
      <c r="R45" s="84">
        <v>0.84499999999999997</v>
      </c>
      <c r="S45" s="84">
        <v>1.024</v>
      </c>
      <c r="T45" s="84">
        <v>1.105</v>
      </c>
      <c r="U45" s="84">
        <v>1.0229999999999999</v>
      </c>
      <c r="V45" s="84">
        <v>1.03</v>
      </c>
      <c r="W45" s="29">
        <v>2</v>
      </c>
      <c r="X45" s="30">
        <v>1</v>
      </c>
      <c r="Y45" s="30">
        <v>2</v>
      </c>
      <c r="Z45" s="30">
        <v>2</v>
      </c>
      <c r="AA45" s="71">
        <v>0</v>
      </c>
    </row>
    <row r="46" spans="1:27" s="5" customFormat="1" ht="10.5" customHeight="1" x14ac:dyDescent="0.25">
      <c r="A46" s="97" t="s">
        <v>12</v>
      </c>
      <c r="B46" s="112">
        <v>0.48799999999999999</v>
      </c>
      <c r="C46" s="113">
        <v>0.50800000000000001</v>
      </c>
      <c r="D46" s="113">
        <v>0.53100000000000003</v>
      </c>
      <c r="E46" s="113">
        <v>0.96499999999999997</v>
      </c>
      <c r="F46" s="113">
        <v>0.75900000000000001</v>
      </c>
      <c r="G46" s="113">
        <v>0.95399999999999996</v>
      </c>
      <c r="H46" s="114">
        <v>0.88400000000000001</v>
      </c>
      <c r="I46" s="115">
        <v>0</v>
      </c>
      <c r="J46" s="116">
        <v>0</v>
      </c>
      <c r="K46" s="116">
        <v>1</v>
      </c>
      <c r="L46" s="116">
        <v>3</v>
      </c>
      <c r="M46" s="117">
        <v>3</v>
      </c>
      <c r="O46" s="97" t="s">
        <v>12</v>
      </c>
      <c r="P46" s="112">
        <v>0.46600000000000003</v>
      </c>
      <c r="Q46" s="113">
        <v>1.1339999999999999</v>
      </c>
      <c r="R46" s="113">
        <v>1.105</v>
      </c>
      <c r="S46" s="113">
        <v>1.0009999999999999</v>
      </c>
      <c r="T46" s="113">
        <v>0.80400000000000005</v>
      </c>
      <c r="U46" s="113">
        <v>0.95399999999999996</v>
      </c>
      <c r="V46" s="113">
        <v>1.07</v>
      </c>
      <c r="W46" s="115">
        <v>1</v>
      </c>
      <c r="X46" s="116">
        <v>1</v>
      </c>
      <c r="Y46" s="116">
        <v>3</v>
      </c>
      <c r="Z46" s="116">
        <v>0</v>
      </c>
      <c r="AA46" s="117">
        <v>2</v>
      </c>
    </row>
    <row r="47" spans="1:27" s="5" customFormat="1" ht="10.5" customHeight="1" x14ac:dyDescent="0.25">
      <c r="A47" s="7" t="s">
        <v>22</v>
      </c>
      <c r="B47" s="89">
        <v>1.278</v>
      </c>
      <c r="C47" s="84">
        <v>1.0489999999999999</v>
      </c>
      <c r="D47" s="84">
        <v>1.3320000000000001</v>
      </c>
      <c r="E47" s="84">
        <v>0.98499999999999999</v>
      </c>
      <c r="F47" s="84">
        <v>0.93799999999999994</v>
      </c>
      <c r="G47" s="84">
        <v>0.97</v>
      </c>
      <c r="H47" s="90">
        <v>1.0029999999999999</v>
      </c>
      <c r="I47" s="29">
        <v>2</v>
      </c>
      <c r="J47" s="30">
        <v>1</v>
      </c>
      <c r="K47" s="30">
        <v>4</v>
      </c>
      <c r="L47" s="30">
        <v>0</v>
      </c>
      <c r="M47" s="71">
        <v>0</v>
      </c>
      <c r="O47" s="7" t="s">
        <v>22</v>
      </c>
      <c r="P47" s="89">
        <v>1.278</v>
      </c>
      <c r="Q47" s="84">
        <v>0.78800000000000003</v>
      </c>
      <c r="R47" s="84">
        <v>1.0629999999999999</v>
      </c>
      <c r="S47" s="84">
        <v>1.0009999999999999</v>
      </c>
      <c r="T47" s="84">
        <v>0.95699999999999996</v>
      </c>
      <c r="U47" s="84">
        <v>0.97</v>
      </c>
      <c r="V47" s="84">
        <v>0.95799999999999996</v>
      </c>
      <c r="W47" s="29">
        <v>1</v>
      </c>
      <c r="X47" s="30">
        <v>0</v>
      </c>
      <c r="Y47" s="30">
        <v>4</v>
      </c>
      <c r="Z47" s="30">
        <v>2</v>
      </c>
      <c r="AA47" s="71">
        <v>0</v>
      </c>
    </row>
    <row r="48" spans="1:27" s="5" customFormat="1" ht="10.5" customHeight="1" x14ac:dyDescent="0.25">
      <c r="A48" s="97" t="s">
        <v>52</v>
      </c>
      <c r="B48" s="112">
        <v>1.032</v>
      </c>
      <c r="C48" s="113">
        <v>0.77500000000000002</v>
      </c>
      <c r="D48" s="113">
        <v>0.34399999999999997</v>
      </c>
      <c r="E48" s="113">
        <v>0.96499999999999997</v>
      </c>
      <c r="F48" s="113">
        <v>0.92600000000000005</v>
      </c>
      <c r="G48" s="113">
        <v>0.96399999999999997</v>
      </c>
      <c r="H48" s="114">
        <v>0.50600000000000001</v>
      </c>
      <c r="I48" s="115">
        <v>0</v>
      </c>
      <c r="J48" s="116">
        <v>0</v>
      </c>
      <c r="K48" s="116">
        <v>2</v>
      </c>
      <c r="L48" s="116">
        <v>3</v>
      </c>
      <c r="M48" s="117">
        <v>2</v>
      </c>
      <c r="O48" s="97" t="s">
        <v>52</v>
      </c>
      <c r="P48" s="112">
        <v>1</v>
      </c>
      <c r="Q48" s="113">
        <v>0.875</v>
      </c>
      <c r="R48" s="113">
        <v>0.89200000000000002</v>
      </c>
      <c r="S48" s="113">
        <v>0.98</v>
      </c>
      <c r="T48" s="113">
        <v>0.89600000000000002</v>
      </c>
      <c r="U48" s="113">
        <v>0.96199999999999997</v>
      </c>
      <c r="V48" s="113">
        <v>1.0009999999999999</v>
      </c>
      <c r="W48" s="115">
        <v>0</v>
      </c>
      <c r="X48" s="116">
        <v>0</v>
      </c>
      <c r="Y48" s="116">
        <v>3</v>
      </c>
      <c r="Z48" s="116">
        <v>4</v>
      </c>
      <c r="AA48" s="117">
        <v>0</v>
      </c>
    </row>
    <row r="49" spans="1:27" s="5" customFormat="1" ht="10.5" customHeight="1" x14ac:dyDescent="0.25">
      <c r="A49" s="7" t="s">
        <v>23</v>
      </c>
      <c r="B49" s="89">
        <v>0.41099999999999998</v>
      </c>
      <c r="C49" s="84">
        <v>0.79800000000000004</v>
      </c>
      <c r="D49" s="84">
        <v>0.871</v>
      </c>
      <c r="E49" s="84">
        <v>0.998</v>
      </c>
      <c r="F49" s="84">
        <v>0.84799999999999998</v>
      </c>
      <c r="G49" s="84">
        <v>0.97899999999999998</v>
      </c>
      <c r="H49" s="90">
        <v>0.54</v>
      </c>
      <c r="I49" s="29">
        <v>0</v>
      </c>
      <c r="J49" s="30">
        <v>0</v>
      </c>
      <c r="K49" s="30">
        <v>3</v>
      </c>
      <c r="L49" s="30">
        <v>2</v>
      </c>
      <c r="M49" s="71">
        <v>2</v>
      </c>
      <c r="O49" s="7" t="s">
        <v>23</v>
      </c>
      <c r="P49" s="89">
        <v>0.40400000000000003</v>
      </c>
      <c r="Q49" s="84">
        <v>1.1990000000000001</v>
      </c>
      <c r="R49" s="84">
        <v>0.89700000000000002</v>
      </c>
      <c r="S49" s="84">
        <v>1.0309999999999999</v>
      </c>
      <c r="T49" s="84">
        <v>0.88</v>
      </c>
      <c r="U49" s="84">
        <v>0.97899999999999998</v>
      </c>
      <c r="V49" s="84">
        <v>0.99</v>
      </c>
      <c r="W49" s="29">
        <v>1</v>
      </c>
      <c r="X49" s="30">
        <v>0</v>
      </c>
      <c r="Y49" s="30">
        <v>3</v>
      </c>
      <c r="Z49" s="30">
        <v>2</v>
      </c>
      <c r="AA49" s="71">
        <v>1</v>
      </c>
    </row>
    <row r="50" spans="1:27" s="5" customFormat="1" ht="10.5" customHeight="1" x14ac:dyDescent="0.25">
      <c r="A50" s="97" t="s">
        <v>53</v>
      </c>
      <c r="B50" s="112">
        <v>1.252</v>
      </c>
      <c r="C50" s="113">
        <v>0.86399999999999999</v>
      </c>
      <c r="D50" s="113">
        <v>0.83199999999999996</v>
      </c>
      <c r="E50" s="113">
        <v>0.96499999999999997</v>
      </c>
      <c r="F50" s="113">
        <v>0.95799999999999996</v>
      </c>
      <c r="G50" s="113">
        <v>0.92</v>
      </c>
      <c r="H50" s="114">
        <v>1.07</v>
      </c>
      <c r="I50" s="115">
        <v>1</v>
      </c>
      <c r="J50" s="116">
        <v>1</v>
      </c>
      <c r="K50" s="116">
        <v>3</v>
      </c>
      <c r="L50" s="116">
        <v>2</v>
      </c>
      <c r="M50" s="117">
        <v>0</v>
      </c>
      <c r="O50" s="97" t="s">
        <v>53</v>
      </c>
      <c r="P50" s="112">
        <v>1.2130000000000001</v>
      </c>
      <c r="Q50" s="113">
        <v>0.86799999999999999</v>
      </c>
      <c r="R50" s="113">
        <v>1.018</v>
      </c>
      <c r="S50" s="113">
        <v>0.97199999999999998</v>
      </c>
      <c r="T50" s="113">
        <v>0.96599999999999997</v>
      </c>
      <c r="U50" s="113">
        <v>0.92</v>
      </c>
      <c r="V50" s="113">
        <v>0.999</v>
      </c>
      <c r="W50" s="115">
        <v>0</v>
      </c>
      <c r="X50" s="116">
        <v>1</v>
      </c>
      <c r="Y50" s="116">
        <v>3</v>
      </c>
      <c r="Z50" s="116">
        <v>3</v>
      </c>
      <c r="AA50" s="117">
        <v>0</v>
      </c>
    </row>
    <row r="51" spans="1:27" s="5" customFormat="1" ht="10.15" customHeight="1" x14ac:dyDescent="0.25">
      <c r="A51" s="7" t="s">
        <v>24</v>
      </c>
      <c r="B51" s="89">
        <v>1.0569999999999999</v>
      </c>
      <c r="C51" s="84">
        <v>1.079</v>
      </c>
      <c r="D51" s="84">
        <v>0.91800000000000004</v>
      </c>
      <c r="E51" s="84">
        <v>1.016</v>
      </c>
      <c r="F51" s="84">
        <v>0.89500000000000002</v>
      </c>
      <c r="G51" s="84">
        <v>0.88800000000000001</v>
      </c>
      <c r="H51" s="90">
        <v>0.90400000000000003</v>
      </c>
      <c r="I51" s="29">
        <v>0</v>
      </c>
      <c r="J51" s="30">
        <v>1</v>
      </c>
      <c r="K51" s="30">
        <v>4</v>
      </c>
      <c r="L51" s="30">
        <v>2</v>
      </c>
      <c r="M51" s="71">
        <v>0</v>
      </c>
      <c r="O51" s="7" t="s">
        <v>24</v>
      </c>
      <c r="P51" s="89">
        <v>1.1020000000000001</v>
      </c>
      <c r="Q51" s="84">
        <v>1.113</v>
      </c>
      <c r="R51" s="84">
        <v>0.92200000000000004</v>
      </c>
      <c r="S51" s="84">
        <v>1.03</v>
      </c>
      <c r="T51" s="84">
        <v>0.92100000000000004</v>
      </c>
      <c r="U51" s="84">
        <v>0.88800000000000001</v>
      </c>
      <c r="V51" s="84">
        <v>1.0249999999999999</v>
      </c>
      <c r="W51" s="29">
        <v>0</v>
      </c>
      <c r="X51" s="30">
        <v>2</v>
      </c>
      <c r="Y51" s="30">
        <v>2</v>
      </c>
      <c r="Z51" s="30">
        <v>3</v>
      </c>
      <c r="AA51" s="71">
        <v>0</v>
      </c>
    </row>
    <row r="52" spans="1:27" s="5" customFormat="1" ht="10.5" customHeight="1" x14ac:dyDescent="0.25">
      <c r="A52" s="97" t="s">
        <v>25</v>
      </c>
      <c r="B52" s="112">
        <v>0.76</v>
      </c>
      <c r="C52" s="113">
        <v>0.69699999999999995</v>
      </c>
      <c r="D52" s="113">
        <v>0.7</v>
      </c>
      <c r="E52" s="113">
        <v>0.98299999999999998</v>
      </c>
      <c r="F52" s="113">
        <v>0.90800000000000003</v>
      </c>
      <c r="G52" s="113">
        <v>0.85199999999999998</v>
      </c>
      <c r="H52" s="114">
        <v>0.91300000000000003</v>
      </c>
      <c r="I52" s="115">
        <v>0</v>
      </c>
      <c r="J52" s="116">
        <v>0</v>
      </c>
      <c r="K52" s="116">
        <v>2</v>
      </c>
      <c r="L52" s="116">
        <v>5</v>
      </c>
      <c r="M52" s="117">
        <v>0</v>
      </c>
      <c r="O52" s="97" t="s">
        <v>25</v>
      </c>
      <c r="P52" s="112">
        <v>0.74</v>
      </c>
      <c r="Q52" s="113">
        <v>1.016</v>
      </c>
      <c r="R52" s="113">
        <v>1.1379999999999999</v>
      </c>
      <c r="S52" s="113">
        <v>1.0209999999999999</v>
      </c>
      <c r="T52" s="113">
        <v>0.97499999999999998</v>
      </c>
      <c r="U52" s="113">
        <v>0.85199999999999998</v>
      </c>
      <c r="V52" s="113">
        <v>0.97799999999999998</v>
      </c>
      <c r="W52" s="115">
        <v>0</v>
      </c>
      <c r="X52" s="116">
        <v>1</v>
      </c>
      <c r="Y52" s="116">
        <v>4</v>
      </c>
      <c r="Z52" s="116">
        <v>2</v>
      </c>
      <c r="AA52" s="117">
        <v>0</v>
      </c>
    </row>
    <row r="53" spans="1:27" s="5" customFormat="1" ht="10.5" customHeight="1" x14ac:dyDescent="0.25">
      <c r="A53" s="7" t="s">
        <v>57</v>
      </c>
      <c r="B53" s="89">
        <v>0.755</v>
      </c>
      <c r="C53" s="84">
        <v>0.79200000000000004</v>
      </c>
      <c r="D53" s="84">
        <v>0.52400000000000002</v>
      </c>
      <c r="E53" s="84">
        <v>1.0569999999999999</v>
      </c>
      <c r="F53" s="84">
        <v>1.167</v>
      </c>
      <c r="G53" s="84">
        <v>0.91300000000000003</v>
      </c>
      <c r="H53" s="90">
        <v>1.0129999999999999</v>
      </c>
      <c r="I53" s="29">
        <v>2</v>
      </c>
      <c r="J53" s="30">
        <v>0</v>
      </c>
      <c r="K53" s="30">
        <v>1</v>
      </c>
      <c r="L53" s="30">
        <v>4</v>
      </c>
      <c r="M53" s="71">
        <v>0</v>
      </c>
      <c r="O53" s="7" t="s">
        <v>57</v>
      </c>
      <c r="P53" s="89">
        <v>0.72599999999999998</v>
      </c>
      <c r="Q53" s="84">
        <v>1.3260000000000001</v>
      </c>
      <c r="R53" s="84">
        <v>1.333</v>
      </c>
      <c r="S53" s="84">
        <v>1.105</v>
      </c>
      <c r="T53" s="84">
        <v>1.276</v>
      </c>
      <c r="U53" s="84">
        <v>0.91300000000000003</v>
      </c>
      <c r="V53" s="84">
        <v>1.048</v>
      </c>
      <c r="W53" s="29">
        <v>5</v>
      </c>
      <c r="X53" s="30">
        <v>0</v>
      </c>
      <c r="Y53" s="30">
        <v>0</v>
      </c>
      <c r="Z53" s="30">
        <v>2</v>
      </c>
      <c r="AA53" s="71">
        <v>0</v>
      </c>
    </row>
    <row r="54" spans="1:27" s="5" customFormat="1" ht="10.5" customHeight="1" x14ac:dyDescent="0.25">
      <c r="A54" s="97" t="s">
        <v>34</v>
      </c>
      <c r="B54" s="112">
        <v>0.81200000000000006</v>
      </c>
      <c r="C54" s="113">
        <v>0.86</v>
      </c>
      <c r="D54" s="113">
        <v>0.92500000000000004</v>
      </c>
      <c r="E54" s="113">
        <v>0.90400000000000003</v>
      </c>
      <c r="F54" s="113">
        <v>1.0660000000000001</v>
      </c>
      <c r="G54" s="113">
        <v>0.91700000000000004</v>
      </c>
      <c r="H54" s="114">
        <v>0.98099999999999998</v>
      </c>
      <c r="I54" s="115">
        <v>0</v>
      </c>
      <c r="J54" s="116">
        <v>1</v>
      </c>
      <c r="K54" s="116">
        <v>3</v>
      </c>
      <c r="L54" s="116">
        <v>3</v>
      </c>
      <c r="M54" s="117">
        <v>0</v>
      </c>
      <c r="O54" s="97" t="s">
        <v>34</v>
      </c>
      <c r="P54" s="112">
        <v>0.81</v>
      </c>
      <c r="Q54" s="113">
        <v>0.90600000000000003</v>
      </c>
      <c r="R54" s="113">
        <v>1.0940000000000001</v>
      </c>
      <c r="S54" s="113">
        <v>0.91600000000000004</v>
      </c>
      <c r="T54" s="113">
        <v>1.117</v>
      </c>
      <c r="U54" s="113">
        <v>0.91700000000000004</v>
      </c>
      <c r="V54" s="113">
        <v>1.0109999999999999</v>
      </c>
      <c r="W54" s="115">
        <v>1</v>
      </c>
      <c r="X54" s="116">
        <v>0</v>
      </c>
      <c r="Y54" s="116">
        <v>2</v>
      </c>
      <c r="Z54" s="116">
        <v>4</v>
      </c>
      <c r="AA54" s="117">
        <v>0</v>
      </c>
    </row>
    <row r="55" spans="1:27" s="5" customFormat="1" ht="10.5" customHeight="1" x14ac:dyDescent="0.25">
      <c r="A55" s="7" t="s">
        <v>26</v>
      </c>
      <c r="B55" s="89">
        <v>0.94</v>
      </c>
      <c r="C55" s="84">
        <v>0.81200000000000006</v>
      </c>
      <c r="D55" s="84">
        <v>0.54100000000000004</v>
      </c>
      <c r="E55" s="84">
        <v>0.95699999999999996</v>
      </c>
      <c r="F55" s="84">
        <v>0.86</v>
      </c>
      <c r="G55" s="84">
        <v>0.96299999999999997</v>
      </c>
      <c r="H55" s="90">
        <v>0.95799999999999996</v>
      </c>
      <c r="I55" s="29">
        <v>0</v>
      </c>
      <c r="J55" s="30">
        <v>0</v>
      </c>
      <c r="K55" s="30">
        <v>3</v>
      </c>
      <c r="L55" s="30">
        <v>4</v>
      </c>
      <c r="M55" s="71">
        <v>0</v>
      </c>
      <c r="O55" s="7" t="s">
        <v>26</v>
      </c>
      <c r="P55" s="89">
        <v>0.93</v>
      </c>
      <c r="Q55" s="84">
        <v>0.82799999999999996</v>
      </c>
      <c r="R55" s="84">
        <v>0.94199999999999995</v>
      </c>
      <c r="S55" s="84">
        <v>0.97299999999999998</v>
      </c>
      <c r="T55" s="84">
        <v>0.86199999999999999</v>
      </c>
      <c r="U55" s="84">
        <v>0.96299999999999997</v>
      </c>
      <c r="V55" s="84">
        <v>0.96099999999999997</v>
      </c>
      <c r="W55" s="29">
        <v>0</v>
      </c>
      <c r="X55" s="30">
        <v>0</v>
      </c>
      <c r="Y55" s="30">
        <v>3</v>
      </c>
      <c r="Z55" s="30">
        <v>4</v>
      </c>
      <c r="AA55" s="71">
        <v>0</v>
      </c>
    </row>
    <row r="56" spans="1:27" s="5" customFormat="1" ht="10.5" customHeight="1" x14ac:dyDescent="0.25">
      <c r="A56" s="97" t="s">
        <v>50</v>
      </c>
      <c r="B56" s="112">
        <v>1.3260000000000001</v>
      </c>
      <c r="C56" s="113">
        <v>0.86299999999999999</v>
      </c>
      <c r="D56" s="113">
        <v>0.68799999999999994</v>
      </c>
      <c r="E56" s="113">
        <v>0.95399999999999996</v>
      </c>
      <c r="F56" s="113">
        <v>0.87</v>
      </c>
      <c r="G56" s="113">
        <v>0.98</v>
      </c>
      <c r="H56" s="114">
        <v>0.97199999999999998</v>
      </c>
      <c r="I56" s="115">
        <v>1</v>
      </c>
      <c r="J56" s="116">
        <v>0</v>
      </c>
      <c r="K56" s="116">
        <v>3</v>
      </c>
      <c r="L56" s="116">
        <v>3</v>
      </c>
      <c r="M56" s="117">
        <v>0</v>
      </c>
      <c r="O56" s="97" t="s">
        <v>50</v>
      </c>
      <c r="P56" s="112">
        <v>1.329</v>
      </c>
      <c r="Q56" s="113">
        <v>0.85</v>
      </c>
      <c r="R56" s="113">
        <v>0.72499999999999998</v>
      </c>
      <c r="S56" s="113">
        <v>0.96199999999999997</v>
      </c>
      <c r="T56" s="113">
        <v>0.89600000000000002</v>
      </c>
      <c r="U56" s="113">
        <v>0.97899999999999998</v>
      </c>
      <c r="V56" s="113">
        <v>0.98699999999999999</v>
      </c>
      <c r="W56" s="115">
        <v>1</v>
      </c>
      <c r="X56" s="116">
        <v>0</v>
      </c>
      <c r="Y56" s="116">
        <v>2</v>
      </c>
      <c r="Z56" s="116">
        <v>4</v>
      </c>
      <c r="AA56" s="117">
        <v>0</v>
      </c>
    </row>
    <row r="57" spans="1:27" s="5" customFormat="1" ht="10.5" customHeight="1" x14ac:dyDescent="0.25">
      <c r="A57" s="7" t="s">
        <v>13</v>
      </c>
      <c r="B57" s="89">
        <v>1.117</v>
      </c>
      <c r="C57" s="84">
        <v>0.90300000000000002</v>
      </c>
      <c r="D57" s="84">
        <v>0.72799999999999998</v>
      </c>
      <c r="E57" s="84">
        <v>1.0109999999999999</v>
      </c>
      <c r="F57" s="84">
        <v>1.0720000000000001</v>
      </c>
      <c r="G57" s="84">
        <v>0.85699999999999998</v>
      </c>
      <c r="H57" s="90">
        <v>1.123</v>
      </c>
      <c r="I57" s="29">
        <v>1</v>
      </c>
      <c r="J57" s="30">
        <v>2</v>
      </c>
      <c r="K57" s="30">
        <v>2</v>
      </c>
      <c r="L57" s="30">
        <v>2</v>
      </c>
      <c r="M57" s="71">
        <v>0</v>
      </c>
      <c r="O57" s="7" t="s">
        <v>13</v>
      </c>
      <c r="P57" s="89">
        <v>1.117</v>
      </c>
      <c r="Q57" s="84">
        <v>0.98499999999999999</v>
      </c>
      <c r="R57" s="84">
        <v>0.84899999999999998</v>
      </c>
      <c r="S57" s="84">
        <v>1.042</v>
      </c>
      <c r="T57" s="84">
        <v>1.1439999999999999</v>
      </c>
      <c r="U57" s="84">
        <v>0.85599999999999998</v>
      </c>
      <c r="V57" s="84">
        <v>1.0349999999999999</v>
      </c>
      <c r="W57" s="29">
        <v>2</v>
      </c>
      <c r="X57" s="30">
        <v>2</v>
      </c>
      <c r="Y57" s="30">
        <v>1</v>
      </c>
      <c r="Z57" s="30">
        <v>2</v>
      </c>
      <c r="AA57" s="71">
        <v>0</v>
      </c>
    </row>
    <row r="58" spans="1:27" s="5" customFormat="1" ht="10.5" customHeight="1" x14ac:dyDescent="0.25">
      <c r="A58" s="97" t="s">
        <v>35</v>
      </c>
      <c r="B58" s="112">
        <v>0.86199999999999999</v>
      </c>
      <c r="C58" s="113">
        <v>1.1479999999999999</v>
      </c>
      <c r="D58" s="113">
        <v>0.93500000000000005</v>
      </c>
      <c r="E58" s="113">
        <v>1.0549999999999999</v>
      </c>
      <c r="F58" s="113">
        <v>0.97899999999999998</v>
      </c>
      <c r="G58" s="113">
        <v>0.94</v>
      </c>
      <c r="H58" s="114">
        <v>1.095</v>
      </c>
      <c r="I58" s="115">
        <v>3</v>
      </c>
      <c r="J58" s="116">
        <v>0</v>
      </c>
      <c r="K58" s="116">
        <v>2</v>
      </c>
      <c r="L58" s="116">
        <v>2</v>
      </c>
      <c r="M58" s="117">
        <v>0</v>
      </c>
      <c r="O58" s="97" t="s">
        <v>35</v>
      </c>
      <c r="P58" s="112">
        <v>0.83899999999999997</v>
      </c>
      <c r="Q58" s="113">
        <v>1.0049999999999999</v>
      </c>
      <c r="R58" s="113">
        <v>0.91700000000000004</v>
      </c>
      <c r="S58" s="113">
        <v>1.083</v>
      </c>
      <c r="T58" s="113">
        <v>1.024</v>
      </c>
      <c r="U58" s="113">
        <v>0.94</v>
      </c>
      <c r="V58" s="113">
        <v>1.0069999999999999</v>
      </c>
      <c r="W58" s="115">
        <v>1</v>
      </c>
      <c r="X58" s="116">
        <v>0</v>
      </c>
      <c r="Y58" s="116">
        <v>3</v>
      </c>
      <c r="Z58" s="116">
        <v>3</v>
      </c>
      <c r="AA58" s="117">
        <v>0</v>
      </c>
    </row>
    <row r="59" spans="1:27" s="5" customFormat="1" ht="10.5" customHeight="1" x14ac:dyDescent="0.25">
      <c r="A59" s="7" t="s">
        <v>27</v>
      </c>
      <c r="B59" s="89">
        <v>1.08</v>
      </c>
      <c r="C59" s="84">
        <v>0.91</v>
      </c>
      <c r="D59" s="84">
        <v>0.88900000000000001</v>
      </c>
      <c r="E59" s="84">
        <v>0.96699999999999997</v>
      </c>
      <c r="F59" s="84">
        <v>1.014</v>
      </c>
      <c r="G59" s="84">
        <v>0.94699999999999995</v>
      </c>
      <c r="H59" s="90">
        <v>1.0429999999999999</v>
      </c>
      <c r="I59" s="29">
        <v>0</v>
      </c>
      <c r="J59" s="30">
        <v>1</v>
      </c>
      <c r="K59" s="30">
        <v>5</v>
      </c>
      <c r="L59" s="30">
        <v>1</v>
      </c>
      <c r="M59" s="71">
        <v>0</v>
      </c>
      <c r="O59" s="7" t="s">
        <v>27</v>
      </c>
      <c r="P59" s="89">
        <v>1.0960000000000001</v>
      </c>
      <c r="Q59" s="84">
        <v>0.79500000000000004</v>
      </c>
      <c r="R59" s="84">
        <v>0.75</v>
      </c>
      <c r="S59" s="84">
        <v>0.97599999999999998</v>
      </c>
      <c r="T59" s="84">
        <v>1.0660000000000001</v>
      </c>
      <c r="U59" s="84">
        <v>0.94699999999999995</v>
      </c>
      <c r="V59" s="84">
        <v>1.0249999999999999</v>
      </c>
      <c r="W59" s="29">
        <v>0</v>
      </c>
      <c r="X59" s="30">
        <v>2</v>
      </c>
      <c r="Y59" s="30">
        <v>2</v>
      </c>
      <c r="Z59" s="30">
        <v>3</v>
      </c>
      <c r="AA59" s="71">
        <v>0</v>
      </c>
    </row>
    <row r="60" spans="1:27" s="5" customFormat="1" ht="10.5" customHeight="1" x14ac:dyDescent="0.25">
      <c r="A60" s="97" t="s">
        <v>28</v>
      </c>
      <c r="B60" s="112">
        <v>0.74399999999999999</v>
      </c>
      <c r="C60" s="113">
        <v>0.66100000000000003</v>
      </c>
      <c r="D60" s="113">
        <v>0.92600000000000005</v>
      </c>
      <c r="E60" s="113">
        <v>0.98699999999999999</v>
      </c>
      <c r="F60" s="113">
        <v>0.97</v>
      </c>
      <c r="G60" s="113">
        <v>0.92400000000000004</v>
      </c>
      <c r="H60" s="114">
        <v>1.071</v>
      </c>
      <c r="I60" s="115">
        <v>0</v>
      </c>
      <c r="J60" s="116">
        <v>1</v>
      </c>
      <c r="K60" s="116">
        <v>3</v>
      </c>
      <c r="L60" s="116">
        <v>3</v>
      </c>
      <c r="M60" s="117">
        <v>0</v>
      </c>
      <c r="O60" s="97" t="s">
        <v>28</v>
      </c>
      <c r="P60" s="112">
        <v>0.74299999999999999</v>
      </c>
      <c r="Q60" s="113">
        <v>1.1579999999999999</v>
      </c>
      <c r="R60" s="113">
        <v>1.3140000000000001</v>
      </c>
      <c r="S60" s="113">
        <v>1.0129999999999999</v>
      </c>
      <c r="T60" s="113">
        <v>1.0149999999999999</v>
      </c>
      <c r="U60" s="113">
        <v>0.92400000000000004</v>
      </c>
      <c r="V60" s="113">
        <v>0.97699999999999998</v>
      </c>
      <c r="W60" s="115">
        <v>1</v>
      </c>
      <c r="X60" s="116">
        <v>1</v>
      </c>
      <c r="Y60" s="116">
        <v>3</v>
      </c>
      <c r="Z60" s="116">
        <v>2</v>
      </c>
      <c r="AA60" s="117">
        <v>0</v>
      </c>
    </row>
    <row r="61" spans="1:27" s="5" customFormat="1" ht="10.5" customHeight="1" x14ac:dyDescent="0.25">
      <c r="A61" s="7" t="s">
        <v>29</v>
      </c>
      <c r="B61" s="89">
        <v>0.82199999999999995</v>
      </c>
      <c r="C61" s="84">
        <v>0.83</v>
      </c>
      <c r="D61" s="84">
        <v>0.94599999999999995</v>
      </c>
      <c r="E61" s="84">
        <v>0.94499999999999995</v>
      </c>
      <c r="F61" s="84">
        <v>0.84199999999999997</v>
      </c>
      <c r="G61" s="84">
        <v>1.0529999999999999</v>
      </c>
      <c r="H61" s="90">
        <v>1.016</v>
      </c>
      <c r="I61" s="29">
        <v>0</v>
      </c>
      <c r="J61" s="30">
        <v>1</v>
      </c>
      <c r="K61" s="30">
        <v>2</v>
      </c>
      <c r="L61" s="30">
        <v>4</v>
      </c>
      <c r="M61" s="71">
        <v>0</v>
      </c>
      <c r="O61" s="7" t="s">
        <v>29</v>
      </c>
      <c r="P61" s="89">
        <v>0.80300000000000005</v>
      </c>
      <c r="Q61" s="84">
        <v>1.0209999999999999</v>
      </c>
      <c r="R61" s="84">
        <v>1.121</v>
      </c>
      <c r="S61" s="84">
        <v>0.97299999999999998</v>
      </c>
      <c r="T61" s="84">
        <v>0.88200000000000001</v>
      </c>
      <c r="U61" s="84">
        <v>1.0529999999999999</v>
      </c>
      <c r="V61" s="84">
        <v>0.98899999999999999</v>
      </c>
      <c r="W61" s="29">
        <v>0</v>
      </c>
      <c r="X61" s="30">
        <v>2</v>
      </c>
      <c r="Y61" s="30">
        <v>2</v>
      </c>
      <c r="Z61" s="30">
        <v>3</v>
      </c>
      <c r="AA61" s="71">
        <v>0</v>
      </c>
    </row>
    <row r="62" spans="1:27" s="5" customFormat="1" ht="10.5" customHeight="1" x14ac:dyDescent="0.25">
      <c r="A62" s="97" t="s">
        <v>30</v>
      </c>
      <c r="B62" s="112">
        <v>0.89200000000000002</v>
      </c>
      <c r="C62" s="113">
        <v>0.97199999999999998</v>
      </c>
      <c r="D62" s="113">
        <v>1.0449999999999999</v>
      </c>
      <c r="E62" s="113">
        <v>0.98299999999999998</v>
      </c>
      <c r="F62" s="113">
        <v>0.95199999999999996</v>
      </c>
      <c r="G62" s="113">
        <v>1.008</v>
      </c>
      <c r="H62" s="114">
        <v>0.95299999999999996</v>
      </c>
      <c r="I62" s="115">
        <v>0</v>
      </c>
      <c r="J62" s="116">
        <v>1</v>
      </c>
      <c r="K62" s="116">
        <v>6</v>
      </c>
      <c r="L62" s="116">
        <v>0</v>
      </c>
      <c r="M62" s="117">
        <v>0</v>
      </c>
      <c r="O62" s="97" t="s">
        <v>30</v>
      </c>
      <c r="P62" s="112">
        <v>0.86699999999999999</v>
      </c>
      <c r="Q62" s="113">
        <v>1.0169999999999999</v>
      </c>
      <c r="R62" s="113">
        <v>1.1579999999999999</v>
      </c>
      <c r="S62" s="113">
        <v>1.008</v>
      </c>
      <c r="T62" s="113">
        <v>0.97399999999999998</v>
      </c>
      <c r="U62" s="113">
        <v>1.008</v>
      </c>
      <c r="V62" s="113">
        <v>1.0109999999999999</v>
      </c>
      <c r="W62" s="115">
        <v>0</v>
      </c>
      <c r="X62" s="116">
        <v>1</v>
      </c>
      <c r="Y62" s="116">
        <v>5</v>
      </c>
      <c r="Z62" s="116">
        <v>1</v>
      </c>
      <c r="AA62" s="117">
        <v>0</v>
      </c>
    </row>
    <row r="63" spans="1:27" s="5" customFormat="1" ht="10.5" customHeight="1" x14ac:dyDescent="0.25">
      <c r="A63" s="7" t="s">
        <v>36</v>
      </c>
      <c r="B63" s="89">
        <v>1.103</v>
      </c>
      <c r="C63" s="84">
        <v>0.95</v>
      </c>
      <c r="D63" s="84">
        <v>0.94799999999999995</v>
      </c>
      <c r="E63" s="84">
        <v>0.96799999999999997</v>
      </c>
      <c r="F63" s="84">
        <v>0.95099999999999996</v>
      </c>
      <c r="G63" s="84">
        <v>1.107</v>
      </c>
      <c r="H63" s="90">
        <v>1.03</v>
      </c>
      <c r="I63" s="29">
        <v>1</v>
      </c>
      <c r="J63" s="30">
        <v>1</v>
      </c>
      <c r="K63" s="30">
        <v>4</v>
      </c>
      <c r="L63" s="30">
        <v>1</v>
      </c>
      <c r="M63" s="71">
        <v>0</v>
      </c>
      <c r="O63" s="7" t="s">
        <v>36</v>
      </c>
      <c r="P63" s="89">
        <v>1.0980000000000001</v>
      </c>
      <c r="Q63" s="84">
        <v>1.0189999999999999</v>
      </c>
      <c r="R63" s="84">
        <v>0.95199999999999996</v>
      </c>
      <c r="S63" s="84">
        <v>0.98899999999999999</v>
      </c>
      <c r="T63" s="84">
        <v>0.98499999999999999</v>
      </c>
      <c r="U63" s="84">
        <v>1.107</v>
      </c>
      <c r="V63" s="84">
        <v>1.0369999999999999</v>
      </c>
      <c r="W63" s="29">
        <v>2</v>
      </c>
      <c r="X63" s="30">
        <v>0</v>
      </c>
      <c r="Y63" s="30">
        <v>5</v>
      </c>
      <c r="Z63" s="30">
        <v>0</v>
      </c>
      <c r="AA63" s="71">
        <v>0</v>
      </c>
    </row>
    <row r="64" spans="1:27" s="5" customFormat="1" ht="10.5" customHeight="1" x14ac:dyDescent="0.25">
      <c r="A64" s="97" t="s">
        <v>14</v>
      </c>
      <c r="B64" s="112">
        <v>1.147</v>
      </c>
      <c r="C64" s="113">
        <v>1.206</v>
      </c>
      <c r="D64" s="113">
        <v>1.5</v>
      </c>
      <c r="E64" s="113">
        <v>1.0529999999999999</v>
      </c>
      <c r="F64" s="113">
        <v>0.98599999999999999</v>
      </c>
      <c r="G64" s="113">
        <v>0.9</v>
      </c>
      <c r="H64" s="114">
        <v>1.0149999999999999</v>
      </c>
      <c r="I64" s="115">
        <v>3</v>
      </c>
      <c r="J64" s="116">
        <v>1</v>
      </c>
      <c r="K64" s="116">
        <v>2</v>
      </c>
      <c r="L64" s="116">
        <v>1</v>
      </c>
      <c r="M64" s="117">
        <v>0</v>
      </c>
      <c r="O64" s="97" t="s">
        <v>14</v>
      </c>
      <c r="P64" s="112">
        <v>1.1080000000000001</v>
      </c>
      <c r="Q64" s="113">
        <v>1.4359999999999999</v>
      </c>
      <c r="R64" s="113">
        <v>1.2529999999999999</v>
      </c>
      <c r="S64" s="113">
        <v>1.087</v>
      </c>
      <c r="T64" s="113">
        <v>1.042</v>
      </c>
      <c r="U64" s="113">
        <v>0.9</v>
      </c>
      <c r="V64" s="113">
        <v>0.875</v>
      </c>
      <c r="W64" s="115">
        <v>3</v>
      </c>
      <c r="X64" s="116">
        <v>1</v>
      </c>
      <c r="Y64" s="116">
        <v>1</v>
      </c>
      <c r="Z64" s="116">
        <v>1</v>
      </c>
      <c r="AA64" s="117">
        <v>1</v>
      </c>
    </row>
    <row r="65" spans="1:28" s="5" customFormat="1" ht="10.5" customHeight="1" x14ac:dyDescent="0.25">
      <c r="A65" s="7" t="s">
        <v>47</v>
      </c>
      <c r="B65" s="89">
        <v>0.72</v>
      </c>
      <c r="C65" s="84">
        <v>1.08</v>
      </c>
      <c r="D65" s="84">
        <v>1.1080000000000001</v>
      </c>
      <c r="E65" s="84">
        <v>1.0620000000000001</v>
      </c>
      <c r="F65" s="84">
        <v>0.97699999999999998</v>
      </c>
      <c r="G65" s="84">
        <v>0.82099999999999995</v>
      </c>
      <c r="H65" s="90">
        <v>0.86499999999999999</v>
      </c>
      <c r="I65" s="29">
        <v>1</v>
      </c>
      <c r="J65" s="30">
        <v>2</v>
      </c>
      <c r="K65" s="30">
        <v>1</v>
      </c>
      <c r="L65" s="30">
        <v>3</v>
      </c>
      <c r="M65" s="71">
        <v>0</v>
      </c>
      <c r="O65" s="7" t="s">
        <v>47</v>
      </c>
      <c r="P65" s="89">
        <v>0.71</v>
      </c>
      <c r="Q65" s="84">
        <v>1.0509999999999999</v>
      </c>
      <c r="R65" s="84">
        <v>1.0289999999999999</v>
      </c>
      <c r="S65" s="84">
        <v>1.0860000000000001</v>
      </c>
      <c r="T65" s="84">
        <v>1.006</v>
      </c>
      <c r="U65" s="84">
        <v>0.82099999999999995</v>
      </c>
      <c r="V65" s="84">
        <v>1.0009999999999999</v>
      </c>
      <c r="W65" s="29">
        <v>1</v>
      </c>
      <c r="X65" s="30">
        <v>0</v>
      </c>
      <c r="Y65" s="30">
        <v>4</v>
      </c>
      <c r="Z65" s="30">
        <v>2</v>
      </c>
      <c r="AA65" s="71">
        <v>0</v>
      </c>
    </row>
    <row r="66" spans="1:28" s="5" customFormat="1" ht="10.5" customHeight="1" x14ac:dyDescent="0.25">
      <c r="A66" s="97" t="s">
        <v>15</v>
      </c>
      <c r="B66" s="112">
        <v>0.94899999999999995</v>
      </c>
      <c r="C66" s="113">
        <v>0.98299999999999998</v>
      </c>
      <c r="D66" s="113">
        <v>0.96499999999999997</v>
      </c>
      <c r="E66" s="113">
        <v>1.0660000000000001</v>
      </c>
      <c r="F66" s="113">
        <v>1.077</v>
      </c>
      <c r="G66" s="113">
        <v>1.0660000000000001</v>
      </c>
      <c r="H66" s="114">
        <v>1.046</v>
      </c>
      <c r="I66" s="115">
        <v>1</v>
      </c>
      <c r="J66" s="116">
        <v>3</v>
      </c>
      <c r="K66" s="116">
        <v>3</v>
      </c>
      <c r="L66" s="116">
        <v>0</v>
      </c>
      <c r="M66" s="117">
        <v>0</v>
      </c>
      <c r="O66" s="97" t="s">
        <v>15</v>
      </c>
      <c r="P66" s="112">
        <v>0.97899999999999998</v>
      </c>
      <c r="Q66" s="113">
        <v>0.97399999999999998</v>
      </c>
      <c r="R66" s="113">
        <v>0.91</v>
      </c>
      <c r="S66" s="113">
        <v>1.024</v>
      </c>
      <c r="T66" s="113">
        <v>0.997</v>
      </c>
      <c r="U66" s="113">
        <v>1.0649999999999999</v>
      </c>
      <c r="V66" s="113">
        <v>1.0209999999999999</v>
      </c>
      <c r="W66" s="115">
        <v>0</v>
      </c>
      <c r="X66" s="116">
        <v>2</v>
      </c>
      <c r="Y66" s="116">
        <v>4</v>
      </c>
      <c r="Z66" s="116">
        <v>1</v>
      </c>
      <c r="AA66" s="117">
        <v>0</v>
      </c>
    </row>
    <row r="67" spans="1:28" s="5" customFormat="1" ht="10.5" customHeight="1" x14ac:dyDescent="0.25">
      <c r="A67" s="7" t="s">
        <v>37</v>
      </c>
      <c r="B67" s="89">
        <v>1.0289999999999999</v>
      </c>
      <c r="C67" s="84">
        <v>1.1519999999999999</v>
      </c>
      <c r="D67" s="84">
        <v>0.996</v>
      </c>
      <c r="E67" s="84">
        <v>1.077</v>
      </c>
      <c r="F67" s="84">
        <v>1.05</v>
      </c>
      <c r="G67" s="84">
        <v>0.97899999999999998</v>
      </c>
      <c r="H67" s="90">
        <v>0.92700000000000005</v>
      </c>
      <c r="I67" s="29">
        <v>2</v>
      </c>
      <c r="J67" s="30">
        <v>1</v>
      </c>
      <c r="K67" s="30">
        <v>4</v>
      </c>
      <c r="L67" s="30">
        <v>0</v>
      </c>
      <c r="M67" s="71">
        <v>0</v>
      </c>
      <c r="O67" s="7" t="s">
        <v>37</v>
      </c>
      <c r="P67" s="89">
        <v>1.032</v>
      </c>
      <c r="Q67" s="84">
        <v>1.165</v>
      </c>
      <c r="R67" s="84">
        <v>0.90800000000000003</v>
      </c>
      <c r="S67" s="84">
        <v>1.083</v>
      </c>
      <c r="T67" s="84">
        <v>1.0429999999999999</v>
      </c>
      <c r="U67" s="84">
        <v>0.97899999999999998</v>
      </c>
      <c r="V67" s="84">
        <v>0.99</v>
      </c>
      <c r="W67" s="29">
        <v>1</v>
      </c>
      <c r="X67" s="30">
        <v>1</v>
      </c>
      <c r="Y67" s="30">
        <v>4</v>
      </c>
      <c r="Z67" s="30">
        <v>1</v>
      </c>
      <c r="AA67" s="71">
        <v>0</v>
      </c>
    </row>
    <row r="68" spans="1:28" s="5" customFormat="1" ht="10.5" customHeight="1" x14ac:dyDescent="0.25">
      <c r="A68" s="97" t="s">
        <v>38</v>
      </c>
      <c r="B68" s="112">
        <v>1.167</v>
      </c>
      <c r="C68" s="113">
        <v>1.036</v>
      </c>
      <c r="D68" s="113">
        <v>0.85499999999999998</v>
      </c>
      <c r="E68" s="113">
        <v>0.96899999999999997</v>
      </c>
      <c r="F68" s="113">
        <v>0.96899999999999997</v>
      </c>
      <c r="G68" s="113">
        <v>1.125</v>
      </c>
      <c r="H68" s="114">
        <v>0.88300000000000001</v>
      </c>
      <c r="I68" s="115">
        <v>1</v>
      </c>
      <c r="J68" s="116">
        <v>2</v>
      </c>
      <c r="K68" s="116">
        <v>3</v>
      </c>
      <c r="L68" s="116">
        <v>1</v>
      </c>
      <c r="M68" s="117">
        <v>0</v>
      </c>
      <c r="O68" s="97" t="s">
        <v>38</v>
      </c>
      <c r="P68" s="112">
        <v>1.179</v>
      </c>
      <c r="Q68" s="113">
        <v>1.268</v>
      </c>
      <c r="R68" s="113">
        <v>1.077</v>
      </c>
      <c r="S68" s="113">
        <v>0.98199999999999998</v>
      </c>
      <c r="T68" s="113">
        <v>0.996</v>
      </c>
      <c r="U68" s="113">
        <v>1.125</v>
      </c>
      <c r="V68" s="113">
        <v>1.0109999999999999</v>
      </c>
      <c r="W68" s="115">
        <v>2</v>
      </c>
      <c r="X68" s="116">
        <v>1</v>
      </c>
      <c r="Y68" s="116">
        <v>4</v>
      </c>
      <c r="Z68" s="116">
        <v>0</v>
      </c>
      <c r="AA68" s="117">
        <v>0</v>
      </c>
    </row>
    <row r="69" spans="1:28" s="5" customFormat="1" ht="10.5" customHeight="1" x14ac:dyDescent="0.25">
      <c r="A69" s="7" t="s">
        <v>39</v>
      </c>
      <c r="B69" s="89">
        <v>1.07</v>
      </c>
      <c r="C69" s="84">
        <v>0.83</v>
      </c>
      <c r="D69" s="84">
        <v>0.76800000000000002</v>
      </c>
      <c r="E69" s="84">
        <v>0.97099999999999997</v>
      </c>
      <c r="F69" s="84">
        <v>0.998</v>
      </c>
      <c r="G69" s="84">
        <v>1.0529999999999999</v>
      </c>
      <c r="H69" s="90">
        <v>1.05</v>
      </c>
      <c r="I69" s="29">
        <v>0</v>
      </c>
      <c r="J69" s="30">
        <v>2</v>
      </c>
      <c r="K69" s="30">
        <v>3</v>
      </c>
      <c r="L69" s="30">
        <v>2</v>
      </c>
      <c r="M69" s="71">
        <v>0</v>
      </c>
      <c r="O69" s="7" t="s">
        <v>39</v>
      </c>
      <c r="P69" s="89">
        <v>1.093</v>
      </c>
      <c r="Q69" s="84">
        <v>1.0089999999999999</v>
      </c>
      <c r="R69" s="84">
        <v>1.083</v>
      </c>
      <c r="S69" s="84">
        <v>0.999</v>
      </c>
      <c r="T69" s="84">
        <v>1.04</v>
      </c>
      <c r="U69" s="84">
        <v>1.0529999999999999</v>
      </c>
      <c r="V69" s="84">
        <v>1.0129999999999999</v>
      </c>
      <c r="W69" s="29">
        <v>0</v>
      </c>
      <c r="X69" s="30">
        <v>2</v>
      </c>
      <c r="Y69" s="30">
        <v>5</v>
      </c>
      <c r="Z69" s="30">
        <v>0</v>
      </c>
      <c r="AA69" s="71">
        <v>0</v>
      </c>
    </row>
    <row r="70" spans="1:28" s="5" customFormat="1" ht="10.5" customHeight="1" thickBot="1" x14ac:dyDescent="0.3">
      <c r="A70" s="103" t="s">
        <v>60</v>
      </c>
      <c r="B70" s="118">
        <v>1.06</v>
      </c>
      <c r="C70" s="119">
        <v>0.89</v>
      </c>
      <c r="D70" s="119">
        <v>0.89800000000000002</v>
      </c>
      <c r="E70" s="119">
        <v>1.0649999999999999</v>
      </c>
      <c r="F70" s="119">
        <v>1.048</v>
      </c>
      <c r="G70" s="119">
        <v>1.079</v>
      </c>
      <c r="H70" s="120">
        <v>0.85399999999999998</v>
      </c>
      <c r="I70" s="121">
        <v>2</v>
      </c>
      <c r="J70" s="122">
        <v>1</v>
      </c>
      <c r="K70" s="122">
        <v>3</v>
      </c>
      <c r="L70" s="122">
        <v>1</v>
      </c>
      <c r="M70" s="123">
        <v>0</v>
      </c>
      <c r="O70" s="103" t="s">
        <v>60</v>
      </c>
      <c r="P70" s="118">
        <v>1.028</v>
      </c>
      <c r="Q70" s="119">
        <v>0.93700000000000006</v>
      </c>
      <c r="R70" s="119">
        <v>0.96699999999999997</v>
      </c>
      <c r="S70" s="119">
        <v>1.105</v>
      </c>
      <c r="T70" s="119">
        <v>1.1000000000000001</v>
      </c>
      <c r="U70" s="119">
        <v>1.079</v>
      </c>
      <c r="V70" s="119">
        <v>0.92500000000000004</v>
      </c>
      <c r="W70" s="121">
        <v>3</v>
      </c>
      <c r="X70" s="122">
        <v>0</v>
      </c>
      <c r="Y70" s="122">
        <v>2</v>
      </c>
      <c r="Z70" s="122">
        <v>2</v>
      </c>
      <c r="AA70" s="123">
        <v>0</v>
      </c>
    </row>
    <row r="71" spans="1:28" s="65" customFormat="1" ht="10.9" customHeight="1" x14ac:dyDescent="0.25">
      <c r="B71" s="68"/>
      <c r="C71" s="68"/>
      <c r="D71" s="68"/>
      <c r="E71" s="68"/>
      <c r="F71" s="68"/>
      <c r="G71" s="68"/>
      <c r="H71" s="68"/>
      <c r="I71" s="69"/>
      <c r="J71" s="69"/>
      <c r="K71" s="69"/>
      <c r="L71" s="69"/>
      <c r="M71" s="69"/>
      <c r="P71" s="68"/>
      <c r="Q71" s="68"/>
      <c r="R71" s="68"/>
      <c r="S71" s="68"/>
      <c r="T71" s="68"/>
      <c r="U71" s="68"/>
      <c r="V71" s="68"/>
      <c r="W71" s="69"/>
      <c r="X71" s="69"/>
      <c r="Y71" s="69"/>
      <c r="Z71" s="69"/>
      <c r="AA71" s="69"/>
    </row>
    <row r="72" spans="1:28" s="5" customFormat="1" x14ac:dyDescent="0.25">
      <c r="B72" s="10"/>
      <c r="C72" s="19"/>
      <c r="D72" s="19"/>
      <c r="E72" s="19"/>
      <c r="F72" s="19"/>
      <c r="G72" s="19"/>
      <c r="H72" s="19"/>
      <c r="O72" s="4"/>
      <c r="P72" s="3"/>
      <c r="Q72" s="3"/>
      <c r="R72" s="3"/>
      <c r="S72" s="14"/>
      <c r="T72" s="3"/>
      <c r="U72" s="3"/>
      <c r="V72" s="3"/>
      <c r="W72" s="3"/>
      <c r="X72" s="3"/>
      <c r="Y72" s="3"/>
      <c r="Z72" s="3"/>
      <c r="AA72" s="3"/>
      <c r="AB72" s="4"/>
    </row>
  </sheetData>
  <mergeCells count="24">
    <mergeCell ref="I3:I12"/>
    <mergeCell ref="M3:M12"/>
    <mergeCell ref="L3:L12"/>
    <mergeCell ref="J3:J12"/>
    <mergeCell ref="B3:B7"/>
    <mergeCell ref="C3:C7"/>
    <mergeCell ref="D3:D7"/>
    <mergeCell ref="E3:E7"/>
    <mergeCell ref="F3:F7"/>
    <mergeCell ref="G3:G7"/>
    <mergeCell ref="H3:H7"/>
    <mergeCell ref="K3:K12"/>
    <mergeCell ref="P3:P7"/>
    <mergeCell ref="Q3:Q7"/>
    <mergeCell ref="R3:R7"/>
    <mergeCell ref="S3:S7"/>
    <mergeCell ref="T3:T7"/>
    <mergeCell ref="Z3:Z12"/>
    <mergeCell ref="AA3:AA12"/>
    <mergeCell ref="U3:U7"/>
    <mergeCell ref="V3:V7"/>
    <mergeCell ref="W3:W12"/>
    <mergeCell ref="X3:X12"/>
    <mergeCell ref="Y3:Y12"/>
  </mergeCells>
  <conditionalFormatting sqref="A3:A7">
    <cfRule type="iconSet" priority="191">
      <iconSet>
        <cfvo type="percent" val="0"/>
        <cfvo type="percent" val="33"/>
        <cfvo type="percent" val="67"/>
      </iconSet>
    </cfRule>
  </conditionalFormatting>
  <conditionalFormatting sqref="C71">
    <cfRule type="iconSet" priority="103">
      <iconSet iconSet="4TrafficLights">
        <cfvo type="percent" val="0"/>
        <cfvo type="formula" val="$C$12"/>
        <cfvo type="formula" val="#REF!"/>
        <cfvo type="formula" val="$C$8"/>
      </iconSet>
    </cfRule>
  </conditionalFormatting>
  <conditionalFormatting sqref="D71">
    <cfRule type="iconSet" priority="104">
      <iconSet iconSet="4TrafficLights">
        <cfvo type="percent" val="0"/>
        <cfvo type="formula" val="$D$12"/>
        <cfvo type="formula" val="#REF!"/>
        <cfvo type="formula" val="$D$8"/>
      </iconSet>
    </cfRule>
  </conditionalFormatting>
  <conditionalFormatting sqref="E71">
    <cfRule type="iconSet" priority="105">
      <iconSet iconSet="4TrafficLights">
        <cfvo type="percent" val="0"/>
        <cfvo type="formula" val="$E$12"/>
        <cfvo type="formula" val="#REF!"/>
        <cfvo type="formula" val="$E$8"/>
      </iconSet>
    </cfRule>
  </conditionalFormatting>
  <conditionalFormatting sqref="F71">
    <cfRule type="iconSet" priority="106">
      <iconSet iconSet="4TrafficLights">
        <cfvo type="percent" val="0"/>
        <cfvo type="formula" val="$F$12"/>
        <cfvo type="formula" val="#REF!"/>
        <cfvo type="formula" val="$F$8"/>
      </iconSet>
    </cfRule>
  </conditionalFormatting>
  <conditionalFormatting sqref="G71">
    <cfRule type="iconSet" priority="107">
      <iconSet iconSet="4TrafficLights">
        <cfvo type="percent" val="0"/>
        <cfvo type="formula" val="$G$12"/>
        <cfvo type="formula" val="#REF!"/>
        <cfvo type="formula" val="$G$8"/>
      </iconSet>
    </cfRule>
  </conditionalFormatting>
  <conditionalFormatting sqref="H71">
    <cfRule type="iconSet" priority="108">
      <iconSet iconSet="4TrafficLights">
        <cfvo type="percent" val="0"/>
        <cfvo type="formula" val="$H$12"/>
        <cfvo type="formula" val="#REF!"/>
        <cfvo type="formula" val="$H$8"/>
      </iconSet>
    </cfRule>
  </conditionalFormatting>
  <conditionalFormatting sqref="O3:O7">
    <cfRule type="iconSet" priority="16">
      <iconSet>
        <cfvo type="percent" val="0"/>
        <cfvo type="percent" val="33"/>
        <cfvo type="percent" val="67"/>
      </iconSet>
    </cfRule>
  </conditionalFormatting>
  <conditionalFormatting sqref="Q71">
    <cfRule type="iconSet" priority="10">
      <iconSet iconSet="4TrafficLights">
        <cfvo type="percent" val="0"/>
        <cfvo type="formula" val="$C$12"/>
        <cfvo type="formula" val="#REF!"/>
        <cfvo type="formula" val="$C$8"/>
      </iconSet>
    </cfRule>
  </conditionalFormatting>
  <conditionalFormatting sqref="R71">
    <cfRule type="iconSet" priority="11">
      <iconSet iconSet="4TrafficLights">
        <cfvo type="percent" val="0"/>
        <cfvo type="formula" val="$D$12"/>
        <cfvo type="formula" val="#REF!"/>
        <cfvo type="formula" val="$D$8"/>
      </iconSet>
    </cfRule>
  </conditionalFormatting>
  <conditionalFormatting sqref="S71">
    <cfRule type="iconSet" priority="12">
      <iconSet iconSet="4TrafficLights">
        <cfvo type="percent" val="0"/>
        <cfvo type="formula" val="$E$12"/>
        <cfvo type="formula" val="#REF!"/>
        <cfvo type="formula" val="$E$8"/>
      </iconSet>
    </cfRule>
  </conditionalFormatting>
  <conditionalFormatting sqref="T71">
    <cfRule type="iconSet" priority="13">
      <iconSet iconSet="4TrafficLights">
        <cfvo type="percent" val="0"/>
        <cfvo type="formula" val="$F$12"/>
        <cfvo type="formula" val="#REF!"/>
        <cfvo type="formula" val="$F$8"/>
      </iconSet>
    </cfRule>
  </conditionalFormatting>
  <conditionalFormatting sqref="U71">
    <cfRule type="iconSet" priority="14">
      <iconSet iconSet="4TrafficLights">
        <cfvo type="percent" val="0"/>
        <cfvo type="formula" val="$G$12"/>
        <cfvo type="formula" val="#REF!"/>
        <cfvo type="formula" val="$G$8"/>
      </iconSet>
    </cfRule>
  </conditionalFormatting>
  <conditionalFormatting sqref="V71">
    <cfRule type="iconSet" priority="15">
      <iconSet iconSet="4TrafficLights">
        <cfvo type="percent" val="0"/>
        <cfvo type="formula" val="$H$12"/>
        <cfvo type="formula" val="#REF!"/>
        <cfvo type="formula" val="$H$8"/>
      </iconSet>
    </cfRule>
  </conditionalFormatting>
  <pageMargins left="0.55000000000000004" right="0.35" top="0.45" bottom="0.3" header="0" footer="0"/>
  <pageSetup orientation="portrait" r:id="rId1"/>
  <colBreaks count="1" manualBreakCount="1">
    <brk id="14" max="1048575" man="1"/>
  </colBreaks>
  <extLst>
    <ext xmlns:x14="http://schemas.microsoft.com/office/spreadsheetml/2009/9/main" uri="{78C0D931-6437-407d-A8EE-F0AAD7539E65}">
      <x14:conditionalFormattings>
        <x14:conditionalFormatting xmlns:xm="http://schemas.microsoft.com/office/excel/2006/main">
          <x14:cfRule type="iconSet" priority="20" id="{D2EB12BF-9DBB-4675-8046-EEAEA617F492}">
            <x14:iconSet iconSet="5Arrows" custom="1">
              <x14:cfvo type="percent">
                <xm:f>0</xm:f>
              </x14:cfvo>
              <x14:cfvo type="formula">
                <xm:f>$B$12</xm:f>
              </x14:cfvo>
              <x14:cfvo type="formula">
                <xm:f>$B$11</xm:f>
              </x14:cfvo>
              <x14:cfvo type="formula">
                <xm:f>$B$9</xm:f>
              </x14:cfvo>
              <x14:cfvo type="formula">
                <xm:f>$B$8</xm:f>
              </x14:cfvo>
              <x14:cfIcon iconSet="4RedToBlack" iconId="0"/>
              <x14:cfIcon iconSet="4RedToBlack" iconId="3"/>
              <x14:cfIcon iconSet="3TrafficLights1" iconId="1"/>
              <x14:cfIcon iconSet="3TrafficLights1" iconId="2"/>
              <x14:cfIcon iconSet="4RedToBlack" iconId="1"/>
            </x14:iconSet>
          </x14:cfRule>
          <xm:sqref>B13:B70</xm:sqref>
        </x14:conditionalFormatting>
        <x14:conditionalFormatting xmlns:xm="http://schemas.microsoft.com/office/excel/2006/main">
          <x14:cfRule type="iconSet" priority="21" id="{E9C9A379-79F4-4105-B766-9B32913978B9}">
            <x14:iconSet iconSet="5Arrows" custom="1">
              <x14:cfvo type="percent">
                <xm:f>0</xm:f>
              </x14:cfvo>
              <x14:cfvo type="formula">
                <xm:f>$C$12</xm:f>
              </x14:cfvo>
              <x14:cfvo type="formula">
                <xm:f>$C$11</xm:f>
              </x14:cfvo>
              <x14:cfvo type="formula">
                <xm:f>$C$9</xm:f>
              </x14:cfvo>
              <x14:cfvo type="formula">
                <xm:f>$C$8</xm:f>
              </x14:cfvo>
              <x14:cfIcon iconSet="4RedToBlack" iconId="0"/>
              <x14:cfIcon iconSet="4RedToBlack" iconId="3"/>
              <x14:cfIcon iconSet="3TrafficLights1" iconId="1"/>
              <x14:cfIcon iconSet="3TrafficLights1" iconId="2"/>
              <x14:cfIcon iconSet="4RedToBlack" iconId="1"/>
            </x14:iconSet>
          </x14:cfRule>
          <xm:sqref>C13:C70</xm:sqref>
        </x14:conditionalFormatting>
        <x14:conditionalFormatting xmlns:xm="http://schemas.microsoft.com/office/excel/2006/main">
          <x14:cfRule type="iconSet" priority="22" id="{C542A5AF-8666-4A53-B9A4-DA510E0976B2}">
            <x14:iconSet iconSet="5Arrows" custom="1">
              <x14:cfvo type="percent">
                <xm:f>0</xm:f>
              </x14:cfvo>
              <x14:cfvo type="formula">
                <xm:f>$D$12</xm:f>
              </x14:cfvo>
              <x14:cfvo type="formula">
                <xm:f>$D$11</xm:f>
              </x14:cfvo>
              <x14:cfvo type="formula">
                <xm:f>$D$9</xm:f>
              </x14:cfvo>
              <x14:cfvo type="formula">
                <xm:f>$D$8</xm:f>
              </x14:cfvo>
              <x14:cfIcon iconSet="4RedToBlack" iconId="0"/>
              <x14:cfIcon iconSet="4RedToBlack" iconId="3"/>
              <x14:cfIcon iconSet="3TrafficLights1" iconId="1"/>
              <x14:cfIcon iconSet="3TrafficLights1" iconId="2"/>
              <x14:cfIcon iconSet="4RedToBlack" iconId="1"/>
            </x14:iconSet>
          </x14:cfRule>
          <xm:sqref>D13:D70</xm:sqref>
        </x14:conditionalFormatting>
        <x14:conditionalFormatting xmlns:xm="http://schemas.microsoft.com/office/excel/2006/main">
          <x14:cfRule type="iconSet" priority="23" id="{EECECC58-31CE-43B6-A487-F4CDF57D7EE2}">
            <x14:iconSet iconSet="5Arrows" custom="1">
              <x14:cfvo type="percent">
                <xm:f>0</xm:f>
              </x14:cfvo>
              <x14:cfvo type="formula">
                <xm:f>$E$12</xm:f>
              </x14:cfvo>
              <x14:cfvo type="formula">
                <xm:f>$E$11</xm:f>
              </x14:cfvo>
              <x14:cfvo type="formula">
                <xm:f>$E$9</xm:f>
              </x14:cfvo>
              <x14:cfvo type="formula">
                <xm:f>$E$8</xm:f>
              </x14:cfvo>
              <x14:cfIcon iconSet="4RedToBlack" iconId="0"/>
              <x14:cfIcon iconSet="4RedToBlack" iconId="3"/>
              <x14:cfIcon iconSet="3TrafficLights1" iconId="1"/>
              <x14:cfIcon iconSet="3TrafficLights1" iconId="2"/>
              <x14:cfIcon iconSet="4RedToBlack" iconId="1"/>
            </x14:iconSet>
          </x14:cfRule>
          <xm:sqref>E13:E70</xm:sqref>
        </x14:conditionalFormatting>
        <x14:conditionalFormatting xmlns:xm="http://schemas.microsoft.com/office/excel/2006/main">
          <x14:cfRule type="iconSet" priority="24" id="{D3FF9DCE-1462-4F10-9A62-5856D07BE043}">
            <x14:iconSet iconSet="5Arrows" custom="1">
              <x14:cfvo type="percent">
                <xm:f>0</xm:f>
              </x14:cfvo>
              <x14:cfvo type="formula">
                <xm:f>$F$12</xm:f>
              </x14:cfvo>
              <x14:cfvo type="formula">
                <xm:f>$F$11</xm:f>
              </x14:cfvo>
              <x14:cfvo type="formula">
                <xm:f>$F$9</xm:f>
              </x14:cfvo>
              <x14:cfvo type="formula">
                <xm:f>$F$8</xm:f>
              </x14:cfvo>
              <x14:cfIcon iconSet="4RedToBlack" iconId="0"/>
              <x14:cfIcon iconSet="4RedToBlack" iconId="3"/>
              <x14:cfIcon iconSet="3TrafficLights1" iconId="1"/>
              <x14:cfIcon iconSet="3TrafficLights1" iconId="2"/>
              <x14:cfIcon iconSet="4RedToBlack" iconId="1"/>
            </x14:iconSet>
          </x14:cfRule>
          <xm:sqref>F13:F70</xm:sqref>
        </x14:conditionalFormatting>
        <x14:conditionalFormatting xmlns:xm="http://schemas.microsoft.com/office/excel/2006/main">
          <x14:cfRule type="iconSet" priority="25" id="{1EFB0A23-9067-4119-A71A-2F8DA2FBB67D}">
            <x14:iconSet iconSet="5Arrows" custom="1">
              <x14:cfvo type="percent">
                <xm:f>0</xm:f>
              </x14:cfvo>
              <x14:cfvo type="formula">
                <xm:f>$G$12</xm:f>
              </x14:cfvo>
              <x14:cfvo type="formula">
                <xm:f>$G$11</xm:f>
              </x14:cfvo>
              <x14:cfvo type="formula">
                <xm:f>$G$9</xm:f>
              </x14:cfvo>
              <x14:cfvo type="formula">
                <xm:f>$G$8</xm:f>
              </x14:cfvo>
              <x14:cfIcon iconSet="4RedToBlack" iconId="0"/>
              <x14:cfIcon iconSet="4RedToBlack" iconId="3"/>
              <x14:cfIcon iconSet="3TrafficLights1" iconId="1"/>
              <x14:cfIcon iconSet="3TrafficLights1" iconId="2"/>
              <x14:cfIcon iconSet="4RedToBlack" iconId="1"/>
            </x14:iconSet>
          </x14:cfRule>
          <xm:sqref>G13:G70</xm:sqref>
        </x14:conditionalFormatting>
        <x14:conditionalFormatting xmlns:xm="http://schemas.microsoft.com/office/excel/2006/main">
          <x14:cfRule type="iconSet" priority="26" id="{E549A012-7A39-4749-8815-F7D45A465B6F}">
            <x14:iconSet iconSet="5Arrows" custom="1">
              <x14:cfvo type="percent">
                <xm:f>0</xm:f>
              </x14:cfvo>
              <x14:cfvo type="formula">
                <xm:f>$H$12</xm:f>
              </x14:cfvo>
              <x14:cfvo type="formula">
                <xm:f>$H$11</xm:f>
              </x14:cfvo>
              <x14:cfvo type="formula">
                <xm:f>$H$9</xm:f>
              </x14:cfvo>
              <x14:cfvo type="formula">
                <xm:f>$H$8</xm:f>
              </x14:cfvo>
              <x14:cfIcon iconSet="4RedToBlack" iconId="0"/>
              <x14:cfIcon iconSet="4RedToBlack" iconId="3"/>
              <x14:cfIcon iconSet="3TrafficLights1" iconId="1"/>
              <x14:cfIcon iconSet="3TrafficLights1" iconId="2"/>
              <x14:cfIcon iconSet="4RedToBlack" iconId="1"/>
            </x14:iconSet>
          </x14:cfRule>
          <xm:sqref>H13:H70</xm:sqref>
        </x14:conditionalFormatting>
        <x14:conditionalFormatting xmlns:xm="http://schemas.microsoft.com/office/excel/2006/main">
          <x14:cfRule type="iconSet" priority="3" id="{EA025EA8-B560-467F-A8A8-E6B8FA579FA2}">
            <x14:iconSet iconSet="5Arrows" custom="1">
              <x14:cfvo type="percent">
                <xm:f>0</xm:f>
              </x14:cfvo>
              <x14:cfvo type="formula">
                <xm:f>$P$12</xm:f>
              </x14:cfvo>
              <x14:cfvo type="formula">
                <xm:f>$P$11</xm:f>
              </x14:cfvo>
              <x14:cfvo type="formula">
                <xm:f>$P$9</xm:f>
              </x14:cfvo>
              <x14:cfvo type="formula">
                <xm:f>$P$8</xm:f>
              </x14:cfvo>
              <x14:cfIcon iconSet="4RedToBlack" iconId="0"/>
              <x14:cfIcon iconSet="4RedToBlack" iconId="3"/>
              <x14:cfIcon iconSet="3TrafficLights1" iconId="1"/>
              <x14:cfIcon iconSet="3TrafficLights1" iconId="2"/>
              <x14:cfIcon iconSet="4RedToBlack" iconId="1"/>
            </x14:iconSet>
          </x14:cfRule>
          <xm:sqref>P13:P70</xm:sqref>
        </x14:conditionalFormatting>
        <x14:conditionalFormatting xmlns:xm="http://schemas.microsoft.com/office/excel/2006/main">
          <x14:cfRule type="iconSet" priority="4" id="{27F84515-99D6-4211-91DD-9A97743BF86F}">
            <x14:iconSet iconSet="5Arrows" custom="1">
              <x14:cfvo type="percent">
                <xm:f>0</xm:f>
              </x14:cfvo>
              <x14:cfvo type="formula">
                <xm:f>$Q$12</xm:f>
              </x14:cfvo>
              <x14:cfvo type="formula">
                <xm:f>$Q$11</xm:f>
              </x14:cfvo>
              <x14:cfvo type="formula">
                <xm:f>$Q$9</xm:f>
              </x14:cfvo>
              <x14:cfvo type="formula">
                <xm:f>$Q$8</xm:f>
              </x14:cfvo>
              <x14:cfIcon iconSet="4RedToBlack" iconId="0"/>
              <x14:cfIcon iconSet="4RedToBlack" iconId="3"/>
              <x14:cfIcon iconSet="3TrafficLights1" iconId="1"/>
              <x14:cfIcon iconSet="3TrafficLights1" iconId="2"/>
              <x14:cfIcon iconSet="4RedToBlack" iconId="1"/>
            </x14:iconSet>
          </x14:cfRule>
          <xm:sqref>Q13:Q70</xm:sqref>
        </x14:conditionalFormatting>
        <x14:conditionalFormatting xmlns:xm="http://schemas.microsoft.com/office/excel/2006/main">
          <x14:cfRule type="iconSet" priority="5" id="{BCCFFF8B-3581-4CFE-89C9-58D9396374D4}">
            <x14:iconSet iconSet="5Arrows" custom="1">
              <x14:cfvo type="percent">
                <xm:f>0</xm:f>
              </x14:cfvo>
              <x14:cfvo type="formula">
                <xm:f>$R$12</xm:f>
              </x14:cfvo>
              <x14:cfvo type="formula">
                <xm:f>$R$11</xm:f>
              </x14:cfvo>
              <x14:cfvo type="formula">
                <xm:f>$R$9</xm:f>
              </x14:cfvo>
              <x14:cfvo type="formula">
                <xm:f>$R$8</xm:f>
              </x14:cfvo>
              <x14:cfIcon iconSet="4RedToBlack" iconId="0"/>
              <x14:cfIcon iconSet="4RedToBlack" iconId="3"/>
              <x14:cfIcon iconSet="3TrafficLights1" iconId="1"/>
              <x14:cfIcon iconSet="3TrafficLights1" iconId="2"/>
              <x14:cfIcon iconSet="4RedToBlack" iconId="1"/>
            </x14:iconSet>
          </x14:cfRule>
          <xm:sqref>R13:R70</xm:sqref>
        </x14:conditionalFormatting>
        <x14:conditionalFormatting xmlns:xm="http://schemas.microsoft.com/office/excel/2006/main">
          <x14:cfRule type="iconSet" priority="6" id="{8C52AB71-BA31-4D0C-8965-858004FC4893}">
            <x14:iconSet iconSet="5Arrows" custom="1">
              <x14:cfvo type="percent">
                <xm:f>0</xm:f>
              </x14:cfvo>
              <x14:cfvo type="formula">
                <xm:f>$S$12</xm:f>
              </x14:cfvo>
              <x14:cfvo type="formula">
                <xm:f>$S$11</xm:f>
              </x14:cfvo>
              <x14:cfvo type="formula">
                <xm:f>$S$9</xm:f>
              </x14:cfvo>
              <x14:cfvo type="formula">
                <xm:f>$S$8</xm:f>
              </x14:cfvo>
              <x14:cfIcon iconSet="4RedToBlack" iconId="0"/>
              <x14:cfIcon iconSet="4RedToBlack" iconId="3"/>
              <x14:cfIcon iconSet="3TrafficLights1" iconId="1"/>
              <x14:cfIcon iconSet="3TrafficLights1" iconId="2"/>
              <x14:cfIcon iconSet="4RedToBlack" iconId="1"/>
            </x14:iconSet>
          </x14:cfRule>
          <xm:sqref>S13:S70</xm:sqref>
        </x14:conditionalFormatting>
        <x14:conditionalFormatting xmlns:xm="http://schemas.microsoft.com/office/excel/2006/main">
          <x14:cfRule type="iconSet" priority="7" id="{9C073C64-802F-401F-9584-3BB94EB8D863}">
            <x14:iconSet iconSet="5Arrows" custom="1">
              <x14:cfvo type="percent">
                <xm:f>0</xm:f>
              </x14:cfvo>
              <x14:cfvo type="formula">
                <xm:f>$T$12</xm:f>
              </x14:cfvo>
              <x14:cfvo type="formula">
                <xm:f>$T$11</xm:f>
              </x14:cfvo>
              <x14:cfvo type="formula">
                <xm:f>$T$9</xm:f>
              </x14:cfvo>
              <x14:cfvo type="formula">
                <xm:f>$T$8</xm:f>
              </x14:cfvo>
              <x14:cfIcon iconSet="4RedToBlack" iconId="0"/>
              <x14:cfIcon iconSet="4RedToBlack" iconId="3"/>
              <x14:cfIcon iconSet="3TrafficLights1" iconId="1"/>
              <x14:cfIcon iconSet="3TrafficLights1" iconId="2"/>
              <x14:cfIcon iconSet="4RedToBlack" iconId="1"/>
            </x14:iconSet>
          </x14:cfRule>
          <xm:sqref>T13:T70</xm:sqref>
        </x14:conditionalFormatting>
        <x14:conditionalFormatting xmlns:xm="http://schemas.microsoft.com/office/excel/2006/main">
          <x14:cfRule type="iconSet" priority="8" id="{0E28509D-B39A-4C36-AB11-4602DEA73DB6}">
            <x14:iconSet iconSet="5Arrows" custom="1">
              <x14:cfvo type="percent">
                <xm:f>0</xm:f>
              </x14:cfvo>
              <x14:cfvo type="formula">
                <xm:f>$U$12</xm:f>
              </x14:cfvo>
              <x14:cfvo type="formula">
                <xm:f>$U$11</xm:f>
              </x14:cfvo>
              <x14:cfvo type="formula">
                <xm:f>$U$9</xm:f>
              </x14:cfvo>
              <x14:cfvo type="formula">
                <xm:f>$U$8</xm:f>
              </x14:cfvo>
              <x14:cfIcon iconSet="4RedToBlack" iconId="0"/>
              <x14:cfIcon iconSet="4RedToBlack" iconId="3"/>
              <x14:cfIcon iconSet="3TrafficLights1" iconId="1"/>
              <x14:cfIcon iconSet="3TrafficLights1" iconId="2"/>
              <x14:cfIcon iconSet="4RedToBlack" iconId="1"/>
            </x14:iconSet>
          </x14:cfRule>
          <xm:sqref>U13:U70</xm:sqref>
        </x14:conditionalFormatting>
        <x14:conditionalFormatting xmlns:xm="http://schemas.microsoft.com/office/excel/2006/main">
          <x14:cfRule type="iconSet" priority="2" id="{1931DF3F-0BEC-4BCD-B908-F405C0E801FF}">
            <x14:iconSet iconSet="5Arrows" custom="1">
              <x14:cfvo type="percent">
                <xm:f>0</xm:f>
              </x14:cfvo>
              <x14:cfvo type="formula">
                <xm:f>$V$12</xm:f>
              </x14:cfvo>
              <x14:cfvo type="formula">
                <xm:f>$V$11</xm:f>
              </x14:cfvo>
              <x14:cfvo type="formula">
                <xm:f>$V$9</xm:f>
              </x14:cfvo>
              <x14:cfvo type="formula">
                <xm:f>$V$8</xm:f>
              </x14:cfvo>
              <x14:cfIcon iconSet="4RedToBlack" iconId="0"/>
              <x14:cfIcon iconSet="4RedToBlack" iconId="3"/>
              <x14:cfIcon iconSet="3TrafficLights1" iconId="1"/>
              <x14:cfIcon iconSet="3TrafficLights1" iconId="2"/>
              <x14:cfIcon iconSet="4RedToBlack" iconId="1"/>
            </x14:iconSet>
          </x14:cfRule>
          <xm:sqref>V13:V70</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sheetPr>
  <dimension ref="A1:Y67"/>
  <sheetViews>
    <sheetView tabSelected="1" zoomScale="260" zoomScaleNormal="260" workbookViewId="0">
      <pane ySplit="7" topLeftCell="A29" activePane="bottomLeft" state="frozen"/>
      <selection activeCell="O9" sqref="O9"/>
      <selection pane="bottomLeft" activeCell="A12" sqref="A12"/>
    </sheetView>
  </sheetViews>
  <sheetFormatPr defaultColWidth="9.140625" defaultRowHeight="15" x14ac:dyDescent="0.25"/>
  <cols>
    <col min="1" max="1" width="9.7109375" style="4" customWidth="1"/>
    <col min="2" max="2" width="4.28515625" style="4" customWidth="1"/>
    <col min="3" max="19" width="4.28515625" style="3" customWidth="1"/>
    <col min="20" max="20" width="4.7109375" style="61" customWidth="1"/>
    <col min="21" max="21" width="0.5703125" style="5" customWidth="1"/>
    <col min="22" max="22" width="3.28515625" style="74" customWidth="1"/>
    <col min="23" max="24" width="0.5703125" style="5" customWidth="1"/>
    <col min="25" max="25" width="8.85546875" style="5" customWidth="1"/>
    <col min="26" max="26" width="0.28515625" style="5" customWidth="1"/>
    <col min="27" max="16384" width="9.140625" style="5"/>
  </cols>
  <sheetData>
    <row r="1" spans="1:25" s="2" customFormat="1" ht="15" customHeight="1" x14ac:dyDescent="0.25">
      <c r="A1" s="1" t="s">
        <v>157</v>
      </c>
      <c r="B1" s="63"/>
      <c r="C1" s="64"/>
      <c r="D1" s="64"/>
      <c r="E1" s="64"/>
      <c r="F1" s="64"/>
      <c r="G1" s="64"/>
      <c r="H1" s="64"/>
      <c r="I1" s="64"/>
      <c r="J1" s="64"/>
      <c r="K1" s="64"/>
      <c r="L1" s="64"/>
      <c r="M1" s="64"/>
      <c r="N1" s="64"/>
      <c r="O1" s="64"/>
      <c r="P1" s="64"/>
      <c r="Q1" s="64"/>
      <c r="R1" s="64"/>
      <c r="S1" s="64"/>
      <c r="T1" s="22"/>
      <c r="U1" s="21"/>
      <c r="V1" s="74"/>
    </row>
    <row r="2" spans="1:25" ht="23.1" customHeight="1" x14ac:dyDescent="0.25">
      <c r="A2" s="309" t="s">
        <v>139</v>
      </c>
      <c r="B2" s="309"/>
      <c r="C2" s="309"/>
      <c r="D2" s="309"/>
      <c r="E2" s="309"/>
      <c r="F2" s="309"/>
      <c r="G2" s="309"/>
      <c r="H2" s="309"/>
      <c r="I2" s="309"/>
      <c r="J2" s="309"/>
      <c r="K2" s="309"/>
      <c r="L2" s="309"/>
      <c r="M2" s="309"/>
      <c r="N2" s="309"/>
      <c r="O2" s="309"/>
      <c r="P2" s="309"/>
      <c r="Q2" s="309"/>
      <c r="R2" s="309"/>
      <c r="S2" s="309"/>
      <c r="T2" s="309"/>
      <c r="U2" s="309"/>
      <c r="V2" s="309"/>
      <c r="W2" s="208"/>
      <c r="X2" s="208"/>
      <c r="Y2" s="208"/>
    </row>
    <row r="3" spans="1:25" ht="10.7" customHeight="1" thickBot="1" x14ac:dyDescent="0.3">
      <c r="A3" s="5" t="s">
        <v>117</v>
      </c>
      <c r="B3" s="91">
        <v>1.222</v>
      </c>
      <c r="C3" s="21"/>
      <c r="D3" s="21"/>
      <c r="E3" s="21"/>
      <c r="F3" s="21"/>
      <c r="G3" s="21"/>
      <c r="H3" s="21"/>
      <c r="I3" s="21"/>
      <c r="J3" s="21"/>
      <c r="K3" s="21"/>
      <c r="L3" s="21"/>
      <c r="M3" s="21"/>
      <c r="N3" s="21"/>
      <c r="O3" s="21"/>
      <c r="P3" s="21"/>
      <c r="Q3" s="21"/>
      <c r="R3" s="21"/>
      <c r="S3" s="21"/>
      <c r="T3" s="82"/>
      <c r="V3" s="74" t="s">
        <v>178</v>
      </c>
    </row>
    <row r="4" spans="1:25" ht="10.7" customHeight="1" x14ac:dyDescent="0.25">
      <c r="A4" s="11" t="s">
        <v>122</v>
      </c>
      <c r="B4" s="181">
        <v>1.1100000000000001</v>
      </c>
      <c r="C4" s="310" t="s">
        <v>112</v>
      </c>
      <c r="D4" s="311"/>
      <c r="E4" s="311"/>
      <c r="F4" s="311"/>
      <c r="G4" s="311"/>
      <c r="H4" s="312"/>
      <c r="I4" s="313" t="s">
        <v>115</v>
      </c>
      <c r="J4" s="314"/>
      <c r="K4" s="314"/>
      <c r="L4" s="314"/>
      <c r="M4" s="314"/>
      <c r="N4" s="315"/>
      <c r="O4" s="310" t="s">
        <v>176</v>
      </c>
      <c r="P4" s="311"/>
      <c r="Q4" s="311"/>
      <c r="R4" s="311"/>
      <c r="S4" s="312"/>
      <c r="T4" s="324" t="s">
        <v>116</v>
      </c>
      <c r="V4" s="217">
        <v>1.216</v>
      </c>
    </row>
    <row r="5" spans="1:25" s="11" customFormat="1" ht="10.7" customHeight="1" x14ac:dyDescent="0.25">
      <c r="A5" s="11" t="s">
        <v>123</v>
      </c>
      <c r="B5" s="181">
        <v>0.88700000000000001</v>
      </c>
      <c r="C5" s="319" t="s">
        <v>171</v>
      </c>
      <c r="D5" s="321" t="s">
        <v>172</v>
      </c>
      <c r="E5" s="321" t="s">
        <v>173</v>
      </c>
      <c r="F5" s="321" t="s">
        <v>174</v>
      </c>
      <c r="G5" s="321" t="s">
        <v>175</v>
      </c>
      <c r="H5" s="322" t="s">
        <v>92</v>
      </c>
      <c r="I5" s="319" t="s">
        <v>171</v>
      </c>
      <c r="J5" s="321" t="s">
        <v>172</v>
      </c>
      <c r="K5" s="321" t="s">
        <v>173</v>
      </c>
      <c r="L5" s="321" t="s">
        <v>174</v>
      </c>
      <c r="M5" s="321" t="s">
        <v>175</v>
      </c>
      <c r="N5" s="322" t="s">
        <v>92</v>
      </c>
      <c r="O5" s="316"/>
      <c r="P5" s="317"/>
      <c r="Q5" s="317"/>
      <c r="R5" s="317"/>
      <c r="S5" s="318"/>
      <c r="T5" s="325"/>
      <c r="V5" s="218">
        <v>1.1040000000000001</v>
      </c>
    </row>
    <row r="6" spans="1:25" s="11" customFormat="1" ht="10.7" customHeight="1" thickBot="1" x14ac:dyDescent="0.3">
      <c r="A6" s="11" t="s">
        <v>118</v>
      </c>
      <c r="B6" s="94">
        <v>0.55300000000000005</v>
      </c>
      <c r="C6" s="320"/>
      <c r="D6" s="289"/>
      <c r="E6" s="289"/>
      <c r="F6" s="289"/>
      <c r="G6" s="289"/>
      <c r="H6" s="323"/>
      <c r="I6" s="320"/>
      <c r="J6" s="289"/>
      <c r="K6" s="289"/>
      <c r="L6" s="289"/>
      <c r="M6" s="289"/>
      <c r="N6" s="323"/>
      <c r="O6" s="319" t="s">
        <v>171</v>
      </c>
      <c r="P6" s="321" t="s">
        <v>172</v>
      </c>
      <c r="Q6" s="321" t="s">
        <v>173</v>
      </c>
      <c r="R6" s="321" t="s">
        <v>174</v>
      </c>
      <c r="S6" s="321" t="s">
        <v>175</v>
      </c>
      <c r="T6" s="326"/>
      <c r="V6" s="218">
        <v>0.88</v>
      </c>
    </row>
    <row r="7" spans="1:25" ht="10.7" customHeight="1" thickBot="1" x14ac:dyDescent="0.3">
      <c r="A7" s="134" t="s">
        <v>31</v>
      </c>
      <c r="B7" s="135"/>
      <c r="C7" s="139">
        <v>7339</v>
      </c>
      <c r="D7" s="173">
        <v>12463</v>
      </c>
      <c r="E7" s="173">
        <v>4362</v>
      </c>
      <c r="F7" s="140">
        <v>8827</v>
      </c>
      <c r="G7" s="140">
        <v>7836</v>
      </c>
      <c r="H7" s="137">
        <v>40827</v>
      </c>
      <c r="I7" s="141">
        <v>0.41735931325793707</v>
      </c>
      <c r="J7" s="142">
        <v>0.41201957795073418</v>
      </c>
      <c r="K7" s="142">
        <v>0.45506648326455756</v>
      </c>
      <c r="L7" s="142">
        <v>0.49314602922850348</v>
      </c>
      <c r="M7" s="142">
        <v>0.40454313425216948</v>
      </c>
      <c r="N7" s="138">
        <v>0.43368359174075977</v>
      </c>
      <c r="O7" s="320"/>
      <c r="P7" s="289"/>
      <c r="Q7" s="289"/>
      <c r="R7" s="289"/>
      <c r="S7" s="289"/>
      <c r="T7" s="203" t="s">
        <v>158</v>
      </c>
      <c r="V7" s="219">
        <v>0.54300000000000004</v>
      </c>
    </row>
    <row r="8" spans="1:25" ht="10.7" customHeight="1" x14ac:dyDescent="0.25">
      <c r="A8" s="7" t="s">
        <v>40</v>
      </c>
      <c r="B8" s="77"/>
      <c r="C8" s="76">
        <v>147</v>
      </c>
      <c r="D8" s="174">
        <v>194</v>
      </c>
      <c r="E8" s="174">
        <v>3</v>
      </c>
      <c r="F8" s="79">
        <v>273</v>
      </c>
      <c r="G8" s="79">
        <v>117</v>
      </c>
      <c r="H8" s="62">
        <v>734</v>
      </c>
      <c r="I8" s="15">
        <v>0.61224489795918369</v>
      </c>
      <c r="J8" s="75">
        <v>0.58247422680412375</v>
      </c>
      <c r="K8" s="75" t="s">
        <v>59</v>
      </c>
      <c r="L8" s="75">
        <v>0.65567765567765568</v>
      </c>
      <c r="M8" s="75">
        <v>0.61538461538461542</v>
      </c>
      <c r="N8" s="16">
        <v>0.62261580381471393</v>
      </c>
      <c r="O8" s="159">
        <v>1.4669491694817005</v>
      </c>
      <c r="P8" s="78">
        <v>1.4137052168762987</v>
      </c>
      <c r="Q8" s="78" t="s">
        <v>59</v>
      </c>
      <c r="R8" s="78">
        <v>1.3295811317865074</v>
      </c>
      <c r="S8" s="81">
        <v>1.5211841785974278</v>
      </c>
      <c r="T8" s="204">
        <v>1.413</v>
      </c>
      <c r="V8" s="213">
        <v>1.4379999999999999</v>
      </c>
    </row>
    <row r="9" spans="1:25" ht="10.7" customHeight="1" x14ac:dyDescent="0.25">
      <c r="A9" s="97" t="s">
        <v>51</v>
      </c>
      <c r="B9" s="98"/>
      <c r="C9" s="124">
        <v>108</v>
      </c>
      <c r="D9" s="175">
        <v>210</v>
      </c>
      <c r="E9" s="175">
        <v>157</v>
      </c>
      <c r="F9" s="125">
        <v>336</v>
      </c>
      <c r="G9" s="125">
        <v>357</v>
      </c>
      <c r="H9" s="126">
        <v>1168</v>
      </c>
      <c r="I9" s="130">
        <v>0.16666666666666666</v>
      </c>
      <c r="J9" s="99">
        <v>0.35238095238095241</v>
      </c>
      <c r="K9" s="99">
        <v>0.45859872611464969</v>
      </c>
      <c r="L9" s="99">
        <v>0.60119047619047616</v>
      </c>
      <c r="M9" s="99">
        <v>0.46218487394957986</v>
      </c>
      <c r="N9" s="131">
        <v>0.45462328767123289</v>
      </c>
      <c r="O9" s="160">
        <v>0.39933616280335177</v>
      </c>
      <c r="P9" s="100">
        <v>0.85525293272128722</v>
      </c>
      <c r="Q9" s="100">
        <v>1.0077620369330489</v>
      </c>
      <c r="R9" s="100">
        <v>1.2190921969522934</v>
      </c>
      <c r="S9" s="102">
        <v>1.1424860164886144</v>
      </c>
      <c r="T9" s="205">
        <v>1.026</v>
      </c>
      <c r="V9" s="214">
        <v>1.05</v>
      </c>
    </row>
    <row r="10" spans="1:25" ht="10.7" customHeight="1" x14ac:dyDescent="0.25">
      <c r="A10" s="7" t="s">
        <v>0</v>
      </c>
      <c r="B10" s="77"/>
      <c r="C10" s="76">
        <v>149</v>
      </c>
      <c r="D10" s="174">
        <v>151</v>
      </c>
      <c r="E10" s="174">
        <v>8</v>
      </c>
      <c r="F10" s="79">
        <v>10</v>
      </c>
      <c r="G10" s="79">
        <v>29</v>
      </c>
      <c r="H10" s="62">
        <v>347</v>
      </c>
      <c r="I10" s="15">
        <v>0.41610738255033558</v>
      </c>
      <c r="J10" s="75">
        <v>0.49668874172185429</v>
      </c>
      <c r="K10" s="75" t="s">
        <v>59</v>
      </c>
      <c r="L10" s="75">
        <v>0.4</v>
      </c>
      <c r="M10" s="75">
        <v>0.31034482758620691</v>
      </c>
      <c r="N10" s="16">
        <v>0.44956772334293948</v>
      </c>
      <c r="O10" s="159">
        <v>0.99700035277078447</v>
      </c>
      <c r="P10" s="78">
        <v>1.2054979139395268</v>
      </c>
      <c r="Q10" s="78" t="s">
        <v>59</v>
      </c>
      <c r="R10" s="78">
        <v>0.81111876866528831</v>
      </c>
      <c r="S10" s="81">
        <v>0.76714891765473736</v>
      </c>
      <c r="T10" s="206">
        <v>1.0780000000000001</v>
      </c>
      <c r="V10" s="215">
        <v>1.038</v>
      </c>
    </row>
    <row r="11" spans="1:25" ht="10.7" customHeight="1" x14ac:dyDescent="0.25">
      <c r="A11" s="97" t="s">
        <v>1</v>
      </c>
      <c r="B11" s="98"/>
      <c r="C11" s="124">
        <v>43</v>
      </c>
      <c r="D11" s="175">
        <v>62</v>
      </c>
      <c r="E11" s="175">
        <v>2</v>
      </c>
      <c r="F11" s="125">
        <v>19</v>
      </c>
      <c r="G11" s="125">
        <v>39</v>
      </c>
      <c r="H11" s="126">
        <v>165</v>
      </c>
      <c r="I11" s="130">
        <v>0.27906976744186046</v>
      </c>
      <c r="J11" s="99">
        <v>0.25806451612903225</v>
      </c>
      <c r="K11" s="99" t="s">
        <v>59</v>
      </c>
      <c r="L11" s="99">
        <v>0.10526315789473684</v>
      </c>
      <c r="M11" s="99">
        <v>0.17948717948717949</v>
      </c>
      <c r="N11" s="131">
        <v>0.23030303030303031</v>
      </c>
      <c r="O11" s="160">
        <v>0.66865590050793788</v>
      </c>
      <c r="P11" s="100">
        <v>0.62634042152212832</v>
      </c>
      <c r="Q11" s="100" t="s">
        <v>59</v>
      </c>
      <c r="R11" s="100">
        <v>0.21345230754349689</v>
      </c>
      <c r="S11" s="102">
        <v>0.44367871875758313</v>
      </c>
      <c r="T11" s="205">
        <v>0.55200000000000005</v>
      </c>
      <c r="V11" s="214">
        <v>0.53200000000000003</v>
      </c>
    </row>
    <row r="12" spans="1:25" ht="10.7" customHeight="1" x14ac:dyDescent="0.25">
      <c r="A12" s="7" t="s">
        <v>16</v>
      </c>
      <c r="B12" s="77"/>
      <c r="C12" s="76">
        <v>112</v>
      </c>
      <c r="D12" s="174">
        <v>170</v>
      </c>
      <c r="E12" s="174">
        <v>37</v>
      </c>
      <c r="F12" s="79">
        <v>202</v>
      </c>
      <c r="G12" s="79">
        <v>53</v>
      </c>
      <c r="H12" s="62">
        <v>574</v>
      </c>
      <c r="I12" s="15">
        <v>0.5714285714285714</v>
      </c>
      <c r="J12" s="75">
        <v>0.60588235294117643</v>
      </c>
      <c r="K12" s="75">
        <v>0.43243243243243246</v>
      </c>
      <c r="L12" s="75">
        <v>0.40594059405940597</v>
      </c>
      <c r="M12" s="75">
        <v>0.52830188679245282</v>
      </c>
      <c r="N12" s="16">
        <v>0.51045296167247389</v>
      </c>
      <c r="O12" s="159">
        <v>1.3691525581829205</v>
      </c>
      <c r="P12" s="78">
        <v>1.470518357294232</v>
      </c>
      <c r="Q12" s="78">
        <v>0.95026210089182384</v>
      </c>
      <c r="R12" s="78">
        <v>0.82316508701180247</v>
      </c>
      <c r="S12" s="81">
        <v>1.305922266531754</v>
      </c>
      <c r="T12" s="206">
        <v>1.1739999999999999</v>
      </c>
      <c r="V12" s="215">
        <v>1.179</v>
      </c>
    </row>
    <row r="13" spans="1:25" ht="10.7" customHeight="1" x14ac:dyDescent="0.25">
      <c r="A13" s="97" t="s">
        <v>2</v>
      </c>
      <c r="B13" s="98"/>
      <c r="C13" s="124">
        <v>114</v>
      </c>
      <c r="D13" s="175">
        <v>132</v>
      </c>
      <c r="E13" s="175">
        <v>75</v>
      </c>
      <c r="F13" s="125">
        <v>27</v>
      </c>
      <c r="G13" s="125">
        <v>18</v>
      </c>
      <c r="H13" s="126">
        <v>366</v>
      </c>
      <c r="I13" s="130">
        <v>0.53508771929824561</v>
      </c>
      <c r="J13" s="99">
        <v>0.55303030303030298</v>
      </c>
      <c r="K13" s="99">
        <v>0.64</v>
      </c>
      <c r="L13" s="99">
        <v>0.55555555555555558</v>
      </c>
      <c r="M13" s="99">
        <v>0.33333333333333331</v>
      </c>
      <c r="N13" s="131">
        <v>0.55464480874316935</v>
      </c>
      <c r="O13" s="160">
        <v>1.2820792595265507</v>
      </c>
      <c r="P13" s="100">
        <v>1.3422427783187276</v>
      </c>
      <c r="Q13" s="100">
        <v>1.4063879093198992</v>
      </c>
      <c r="R13" s="100">
        <v>1.126553845368456</v>
      </c>
      <c r="S13" s="102">
        <v>0.82397476340693998</v>
      </c>
      <c r="T13" s="205">
        <v>1.2949999999999999</v>
      </c>
      <c r="V13" s="214">
        <v>1.2809999999999999</v>
      </c>
    </row>
    <row r="14" spans="1:25" ht="10.7" customHeight="1" x14ac:dyDescent="0.25">
      <c r="A14" s="7" t="s">
        <v>41</v>
      </c>
      <c r="B14" s="77"/>
      <c r="C14" s="76">
        <v>51</v>
      </c>
      <c r="D14" s="174">
        <v>115</v>
      </c>
      <c r="E14" s="174">
        <v>114</v>
      </c>
      <c r="F14" s="79">
        <v>44</v>
      </c>
      <c r="G14" s="79">
        <v>47</v>
      </c>
      <c r="H14" s="62">
        <v>371</v>
      </c>
      <c r="I14" s="15">
        <v>0.39215686274509803</v>
      </c>
      <c r="J14" s="75">
        <v>0.38260869565217392</v>
      </c>
      <c r="K14" s="75">
        <v>0.68421052631578949</v>
      </c>
      <c r="L14" s="75">
        <v>0.38636363636363635</v>
      </c>
      <c r="M14" s="75">
        <v>0.38297872340425532</v>
      </c>
      <c r="N14" s="16">
        <v>0.47708894878706198</v>
      </c>
      <c r="O14" s="159">
        <v>0.93961450071376895</v>
      </c>
      <c r="P14" s="78">
        <v>0.92861775538715552</v>
      </c>
      <c r="Q14" s="78">
        <v>1.5035397056873923</v>
      </c>
      <c r="R14" s="78">
        <v>0.78346699246078977</v>
      </c>
      <c r="S14" s="81">
        <v>0.94669440902073965</v>
      </c>
      <c r="T14" s="206">
        <v>1.0920000000000001</v>
      </c>
      <c r="V14" s="215">
        <v>1.1020000000000001</v>
      </c>
    </row>
    <row r="15" spans="1:25" ht="10.7" customHeight="1" x14ac:dyDescent="0.25">
      <c r="A15" s="97" t="s">
        <v>54</v>
      </c>
      <c r="B15" s="98"/>
      <c r="C15" s="124">
        <v>46</v>
      </c>
      <c r="D15" s="175">
        <v>168</v>
      </c>
      <c r="E15" s="175">
        <v>330</v>
      </c>
      <c r="F15" s="125">
        <v>168</v>
      </c>
      <c r="G15" s="125">
        <v>160</v>
      </c>
      <c r="H15" s="126">
        <v>872</v>
      </c>
      <c r="I15" s="130">
        <v>0.47826086956521741</v>
      </c>
      <c r="J15" s="99">
        <v>0.44047619047619047</v>
      </c>
      <c r="K15" s="99">
        <v>0.46363636363636362</v>
      </c>
      <c r="L15" s="99">
        <v>0.52380952380952384</v>
      </c>
      <c r="M15" s="99">
        <v>0.41249999999999998</v>
      </c>
      <c r="N15" s="131">
        <v>0.46215596330275227</v>
      </c>
      <c r="O15" s="160">
        <v>1.1459211628270096</v>
      </c>
      <c r="P15" s="100">
        <v>1.069066165901609</v>
      </c>
      <c r="Q15" s="100">
        <v>1.0188321502175406</v>
      </c>
      <c r="R15" s="100">
        <v>1.06217933991883</v>
      </c>
      <c r="S15" s="102">
        <v>1.0196687697160882</v>
      </c>
      <c r="T15" s="205">
        <v>1.044</v>
      </c>
      <c r="V15" s="214">
        <v>1.0669999999999999</v>
      </c>
    </row>
    <row r="16" spans="1:25" ht="10.7" customHeight="1" x14ac:dyDescent="0.25">
      <c r="A16" s="7" t="s">
        <v>3</v>
      </c>
      <c r="B16" s="77"/>
      <c r="C16" s="76">
        <v>127</v>
      </c>
      <c r="D16" s="174">
        <v>154</v>
      </c>
      <c r="E16" s="174">
        <v>18</v>
      </c>
      <c r="F16" s="79">
        <v>30</v>
      </c>
      <c r="G16" s="79">
        <v>5</v>
      </c>
      <c r="H16" s="62">
        <v>334</v>
      </c>
      <c r="I16" s="15">
        <v>0.48818897637795278</v>
      </c>
      <c r="J16" s="75">
        <v>0.44805194805194803</v>
      </c>
      <c r="K16" s="75">
        <v>0.22222222222222221</v>
      </c>
      <c r="L16" s="75">
        <v>0.43333333333333335</v>
      </c>
      <c r="M16" s="75" t="s">
        <v>59</v>
      </c>
      <c r="N16" s="16">
        <v>0.45209580838323354</v>
      </c>
      <c r="O16" s="159">
        <v>1.1697090752980068</v>
      </c>
      <c r="P16" s="78">
        <v>1.087453053275838</v>
      </c>
      <c r="Q16" s="78">
        <v>0.48832913518052051</v>
      </c>
      <c r="R16" s="78">
        <v>0.87871199938739564</v>
      </c>
      <c r="S16" s="81" t="s">
        <v>59</v>
      </c>
      <c r="T16" s="206">
        <v>1.0740000000000001</v>
      </c>
      <c r="V16" s="215">
        <v>1.044</v>
      </c>
    </row>
    <row r="17" spans="1:22" ht="10.7" customHeight="1" x14ac:dyDescent="0.25">
      <c r="A17" s="97" t="s">
        <v>42</v>
      </c>
      <c r="B17" s="98"/>
      <c r="C17" s="124">
        <v>122</v>
      </c>
      <c r="D17" s="175">
        <v>265</v>
      </c>
      <c r="E17" s="175">
        <v>28</v>
      </c>
      <c r="F17" s="125">
        <v>118</v>
      </c>
      <c r="G17" s="125">
        <v>70</v>
      </c>
      <c r="H17" s="126">
        <v>603</v>
      </c>
      <c r="I17" s="130">
        <v>0.4098360655737705</v>
      </c>
      <c r="J17" s="99">
        <v>0.4188679245283019</v>
      </c>
      <c r="K17" s="99">
        <v>0.4642857142857143</v>
      </c>
      <c r="L17" s="99">
        <v>0.63559322033898302</v>
      </c>
      <c r="M17" s="99">
        <v>0.62857142857142856</v>
      </c>
      <c r="N17" s="131">
        <v>0.48590381426202323</v>
      </c>
      <c r="O17" s="160">
        <v>0.98197417082791427</v>
      </c>
      <c r="P17" s="100">
        <v>1.0166214105932281</v>
      </c>
      <c r="Q17" s="100">
        <v>1.020259086002159</v>
      </c>
      <c r="R17" s="100">
        <v>1.288853975633403</v>
      </c>
      <c r="S17" s="102">
        <v>1.5537809824245155</v>
      </c>
      <c r="T17" s="205">
        <v>1.125</v>
      </c>
      <c r="V17" s="214">
        <v>1.1220000000000001</v>
      </c>
    </row>
    <row r="18" spans="1:22" ht="10.7" customHeight="1" x14ac:dyDescent="0.25">
      <c r="A18" s="7" t="s">
        <v>48</v>
      </c>
      <c r="B18" s="77"/>
      <c r="C18" s="76">
        <v>89</v>
      </c>
      <c r="D18" s="174">
        <v>334</v>
      </c>
      <c r="E18" s="174">
        <v>218</v>
      </c>
      <c r="F18" s="79">
        <v>375</v>
      </c>
      <c r="G18" s="79">
        <v>213</v>
      </c>
      <c r="H18" s="62">
        <v>1229</v>
      </c>
      <c r="I18" s="15">
        <v>0.4044943820224719</v>
      </c>
      <c r="J18" s="75">
        <v>0.41616766467065869</v>
      </c>
      <c r="K18" s="75">
        <v>0.51834862385321101</v>
      </c>
      <c r="L18" s="75">
        <v>0.35733333333333334</v>
      </c>
      <c r="M18" s="75">
        <v>0.32863849765258218</v>
      </c>
      <c r="N18" s="16">
        <v>0.4003254678600488</v>
      </c>
      <c r="O18" s="159">
        <v>0.96917540635420207</v>
      </c>
      <c r="P18" s="78">
        <v>1.0100676932405879</v>
      </c>
      <c r="Q18" s="78">
        <v>1.1390613084371317</v>
      </c>
      <c r="R18" s="78">
        <v>0.72459943334099086</v>
      </c>
      <c r="S18" s="81">
        <v>0.8123694850490959</v>
      </c>
      <c r="T18" s="206">
        <v>0.90900000000000003</v>
      </c>
      <c r="V18" s="215">
        <v>0.92500000000000004</v>
      </c>
    </row>
    <row r="19" spans="1:22" ht="10.7" customHeight="1" x14ac:dyDescent="0.25">
      <c r="A19" s="97" t="s">
        <v>4</v>
      </c>
      <c r="B19" s="98"/>
      <c r="C19" s="124">
        <v>248</v>
      </c>
      <c r="D19" s="175">
        <v>692</v>
      </c>
      <c r="E19" s="175">
        <v>415</v>
      </c>
      <c r="F19" s="125">
        <v>1505</v>
      </c>
      <c r="G19" s="125">
        <v>1799</v>
      </c>
      <c r="H19" s="126">
        <v>4659</v>
      </c>
      <c r="I19" s="130">
        <v>0.4838709677419355</v>
      </c>
      <c r="J19" s="99">
        <v>0.39595375722543352</v>
      </c>
      <c r="K19" s="99">
        <v>0.38795180722891565</v>
      </c>
      <c r="L19" s="99">
        <v>0.54086378737541529</v>
      </c>
      <c r="M19" s="99">
        <v>0.45414118954974986</v>
      </c>
      <c r="N19" s="131">
        <v>0.46919939901266366</v>
      </c>
      <c r="O19" s="160">
        <v>1.1593630533000536</v>
      </c>
      <c r="P19" s="100">
        <v>0.96100714241491292</v>
      </c>
      <c r="Q19" s="100">
        <v>0.85251676732117376</v>
      </c>
      <c r="R19" s="100">
        <v>1.0967619230789778</v>
      </c>
      <c r="S19" s="102">
        <v>1.1226026376378044</v>
      </c>
      <c r="T19" s="205">
        <v>1.0680000000000001</v>
      </c>
      <c r="V19" s="214">
        <v>1.0840000000000001</v>
      </c>
    </row>
    <row r="20" spans="1:22" ht="10.7" customHeight="1" x14ac:dyDescent="0.25">
      <c r="A20" s="7" t="s">
        <v>32</v>
      </c>
      <c r="B20" s="77"/>
      <c r="C20" s="76">
        <v>29</v>
      </c>
      <c r="D20" s="174">
        <v>41</v>
      </c>
      <c r="E20" s="174">
        <v>31</v>
      </c>
      <c r="F20" s="79">
        <v>3</v>
      </c>
      <c r="G20" s="79">
        <v>32</v>
      </c>
      <c r="H20" s="62">
        <v>136</v>
      </c>
      <c r="I20" s="15">
        <v>0.58620689655172409</v>
      </c>
      <c r="J20" s="75">
        <v>0.46341463414634149</v>
      </c>
      <c r="K20" s="75">
        <v>0.5161290322580645</v>
      </c>
      <c r="L20" s="75" t="s">
        <v>59</v>
      </c>
      <c r="M20" s="75">
        <v>0.375</v>
      </c>
      <c r="N20" s="16">
        <v>0.47794117647058826</v>
      </c>
      <c r="O20" s="159">
        <v>1.4045616760669615</v>
      </c>
      <c r="P20" s="78">
        <v>1.1247393545016269</v>
      </c>
      <c r="Q20" s="78">
        <v>1.1341837978386284</v>
      </c>
      <c r="R20" s="78" t="s">
        <v>59</v>
      </c>
      <c r="S20" s="81">
        <v>0.9269716088328076</v>
      </c>
      <c r="T20" s="206">
        <v>1.1299999999999999</v>
      </c>
      <c r="V20" s="215">
        <v>1.1040000000000001</v>
      </c>
    </row>
    <row r="21" spans="1:22" ht="10.7" customHeight="1" x14ac:dyDescent="0.25">
      <c r="A21" s="97" t="s">
        <v>43</v>
      </c>
      <c r="B21" s="98"/>
      <c r="C21" s="124">
        <v>232</v>
      </c>
      <c r="D21" s="175">
        <v>431</v>
      </c>
      <c r="E21" s="175">
        <v>51</v>
      </c>
      <c r="F21" s="125">
        <v>125</v>
      </c>
      <c r="G21" s="125">
        <v>37</v>
      </c>
      <c r="H21" s="126">
        <v>876</v>
      </c>
      <c r="I21" s="130">
        <v>0.54741379310344829</v>
      </c>
      <c r="J21" s="99">
        <v>0.57540603248259858</v>
      </c>
      <c r="K21" s="99">
        <v>0.29411764705882354</v>
      </c>
      <c r="L21" s="99">
        <v>0.48</v>
      </c>
      <c r="M21" s="99">
        <v>0.40540540540540543</v>
      </c>
      <c r="N21" s="131">
        <v>0.53082191780821919</v>
      </c>
      <c r="O21" s="160">
        <v>1.3116127416213539</v>
      </c>
      <c r="P21" s="100">
        <v>1.3965502206096643</v>
      </c>
      <c r="Q21" s="100">
        <v>0.64631797303304195</v>
      </c>
      <c r="R21" s="100">
        <v>0.97334252239834584</v>
      </c>
      <c r="S21" s="102">
        <v>1.0021314690084406</v>
      </c>
      <c r="T21" s="205">
        <v>1.2529999999999999</v>
      </c>
      <c r="V21" s="214">
        <v>1.226</v>
      </c>
    </row>
    <row r="22" spans="1:22" ht="10.7" customHeight="1" x14ac:dyDescent="0.25">
      <c r="A22" s="7" t="s">
        <v>109</v>
      </c>
      <c r="B22" s="77"/>
      <c r="C22" s="76">
        <v>27</v>
      </c>
      <c r="D22" s="174">
        <v>72</v>
      </c>
      <c r="E22" s="174">
        <v>83</v>
      </c>
      <c r="F22" s="79">
        <v>25</v>
      </c>
      <c r="G22" s="79">
        <v>29</v>
      </c>
      <c r="H22" s="62">
        <v>236</v>
      </c>
      <c r="I22" s="15">
        <v>0.55555555555555558</v>
      </c>
      <c r="J22" s="75">
        <v>0.58333333333333337</v>
      </c>
      <c r="K22" s="75">
        <v>0.44578313253012047</v>
      </c>
      <c r="L22" s="75">
        <v>0.2</v>
      </c>
      <c r="M22" s="75">
        <v>0.48275862068965519</v>
      </c>
      <c r="N22" s="16">
        <v>0.4788135593220339</v>
      </c>
      <c r="O22" s="159">
        <v>1.3311205426778394</v>
      </c>
      <c r="P22" s="78">
        <v>1.4157903278156443</v>
      </c>
      <c r="Q22" s="78">
        <v>0.97960001213923698</v>
      </c>
      <c r="R22" s="78">
        <v>0.40555938433264416</v>
      </c>
      <c r="S22" s="81">
        <v>1.1933427607962581</v>
      </c>
      <c r="T22" s="206">
        <v>1.1180000000000001</v>
      </c>
      <c r="V22" s="215">
        <v>1.1060000000000001</v>
      </c>
    </row>
    <row r="23" spans="1:22" ht="10.7" customHeight="1" x14ac:dyDescent="0.25">
      <c r="A23" s="97" t="s">
        <v>18</v>
      </c>
      <c r="B23" s="98"/>
      <c r="C23" s="124">
        <v>143</v>
      </c>
      <c r="D23" s="175">
        <v>193</v>
      </c>
      <c r="E23" s="175">
        <v>13</v>
      </c>
      <c r="F23" s="125">
        <v>52</v>
      </c>
      <c r="G23" s="125">
        <v>72</v>
      </c>
      <c r="H23" s="126">
        <v>473</v>
      </c>
      <c r="I23" s="130">
        <v>0.54545454545454541</v>
      </c>
      <c r="J23" s="99">
        <v>0.61658031088082899</v>
      </c>
      <c r="K23" s="99">
        <v>0.30769230769230771</v>
      </c>
      <c r="L23" s="99">
        <v>0.51923076923076927</v>
      </c>
      <c r="M23" s="99">
        <v>0.51388888888888884</v>
      </c>
      <c r="N23" s="131">
        <v>0.56025369978858353</v>
      </c>
      <c r="O23" s="160">
        <v>1.3069183509927877</v>
      </c>
      <c r="P23" s="100">
        <v>1.4964830407999554</v>
      </c>
      <c r="Q23" s="100">
        <v>0.67614803332687468</v>
      </c>
      <c r="R23" s="100">
        <v>1.0528945554789801</v>
      </c>
      <c r="S23" s="102">
        <v>1.2702944269190324</v>
      </c>
      <c r="T23" s="205">
        <v>1.333</v>
      </c>
      <c r="V23" s="214">
        <v>1.294</v>
      </c>
    </row>
    <row r="24" spans="1:22" ht="10.7" customHeight="1" x14ac:dyDescent="0.25">
      <c r="A24" s="7" t="s">
        <v>114</v>
      </c>
      <c r="B24" s="77"/>
      <c r="C24" s="76">
        <v>99</v>
      </c>
      <c r="D24" s="174">
        <v>371</v>
      </c>
      <c r="E24" s="174">
        <v>448</v>
      </c>
      <c r="F24" s="79">
        <v>44</v>
      </c>
      <c r="G24" s="79">
        <v>93</v>
      </c>
      <c r="H24" s="62">
        <v>1055</v>
      </c>
      <c r="I24" s="15">
        <v>0.53535353535353536</v>
      </c>
      <c r="J24" s="75">
        <v>0.46091644204851751</v>
      </c>
      <c r="K24" s="75">
        <v>0.46651785714285715</v>
      </c>
      <c r="L24" s="75">
        <v>0.56818181818181823</v>
      </c>
      <c r="M24" s="75">
        <v>0.40860215053763443</v>
      </c>
      <c r="N24" s="16">
        <v>0.47014218009478675</v>
      </c>
      <c r="O24" s="159">
        <v>1.2827161593077361</v>
      </c>
      <c r="P24" s="78">
        <v>1.1186760695716989</v>
      </c>
      <c r="Q24" s="78">
        <v>1.0251641777617848</v>
      </c>
      <c r="R24" s="78">
        <v>1.1521573418541027</v>
      </c>
      <c r="S24" s="81">
        <v>1.0100335809504428</v>
      </c>
      <c r="T24" s="206">
        <v>1.0860000000000001</v>
      </c>
      <c r="V24" s="215">
        <v>1.0860000000000001</v>
      </c>
    </row>
    <row r="25" spans="1:22" ht="10.7" customHeight="1" x14ac:dyDescent="0.25">
      <c r="A25" s="97" t="s">
        <v>45</v>
      </c>
      <c r="B25" s="98"/>
      <c r="C25" s="124">
        <v>244</v>
      </c>
      <c r="D25" s="175">
        <v>287</v>
      </c>
      <c r="E25" s="175">
        <v>12</v>
      </c>
      <c r="F25" s="125">
        <v>675</v>
      </c>
      <c r="G25" s="125">
        <v>291</v>
      </c>
      <c r="H25" s="126">
        <v>1509</v>
      </c>
      <c r="I25" s="130">
        <v>0.41393442622950821</v>
      </c>
      <c r="J25" s="99">
        <v>0.43902439024390244</v>
      </c>
      <c r="K25" s="99">
        <v>0.5</v>
      </c>
      <c r="L25" s="99">
        <v>0.49185185185185187</v>
      </c>
      <c r="M25" s="99">
        <v>0.37113402061855671</v>
      </c>
      <c r="N25" s="131">
        <v>0.44599072233267062</v>
      </c>
      <c r="O25" s="160">
        <v>0.99179391253619342</v>
      </c>
      <c r="P25" s="100">
        <v>1.0655425463699622</v>
      </c>
      <c r="Q25" s="100">
        <v>1.0987405541561712</v>
      </c>
      <c r="R25" s="100">
        <v>0.99737567109953973</v>
      </c>
      <c r="S25" s="102">
        <v>0.91741520049432501</v>
      </c>
      <c r="T25" s="205">
        <v>0.995</v>
      </c>
      <c r="V25" s="214">
        <v>1.03</v>
      </c>
    </row>
    <row r="26" spans="1:22" ht="10.7" customHeight="1" x14ac:dyDescent="0.25">
      <c r="A26" s="7" t="s">
        <v>19</v>
      </c>
      <c r="B26" s="77"/>
      <c r="C26" s="76">
        <v>94</v>
      </c>
      <c r="D26" s="174">
        <v>164</v>
      </c>
      <c r="E26" s="174">
        <v>37</v>
      </c>
      <c r="F26" s="79">
        <v>11</v>
      </c>
      <c r="G26" s="79">
        <v>31</v>
      </c>
      <c r="H26" s="62">
        <v>337</v>
      </c>
      <c r="I26" s="15">
        <v>0.65957446808510634</v>
      </c>
      <c r="J26" s="75">
        <v>0.46951219512195119</v>
      </c>
      <c r="K26" s="75">
        <v>0.51351351351351349</v>
      </c>
      <c r="L26" s="75">
        <v>0.90909090909090906</v>
      </c>
      <c r="M26" s="75">
        <v>0.74193548387096775</v>
      </c>
      <c r="N26" s="16">
        <v>0.56676557863501487</v>
      </c>
      <c r="O26" s="159">
        <v>1.5803516230090091</v>
      </c>
      <c r="P26" s="78">
        <v>1.1395385565345428</v>
      </c>
      <c r="Q26" s="78">
        <v>1.1284362448090406</v>
      </c>
      <c r="R26" s="78">
        <v>1.8434517469665641</v>
      </c>
      <c r="S26" s="81">
        <v>1.8340083443573827</v>
      </c>
      <c r="T26" s="206">
        <v>1.3480000000000001</v>
      </c>
      <c r="V26" s="215">
        <v>1.3089999999999999</v>
      </c>
    </row>
    <row r="27" spans="1:22" ht="10.7" customHeight="1" x14ac:dyDescent="0.25">
      <c r="A27" s="97" t="s">
        <v>5</v>
      </c>
      <c r="B27" s="98"/>
      <c r="C27" s="124">
        <v>192</v>
      </c>
      <c r="D27" s="175">
        <v>1771</v>
      </c>
      <c r="E27" s="175">
        <v>126</v>
      </c>
      <c r="F27" s="125">
        <v>187</v>
      </c>
      <c r="G27" s="125">
        <v>291</v>
      </c>
      <c r="H27" s="126">
        <v>2567</v>
      </c>
      <c r="I27" s="130">
        <v>0.24479166666666666</v>
      </c>
      <c r="J27" s="99">
        <v>0.3715415019762846</v>
      </c>
      <c r="K27" s="99">
        <v>0.26190476190476192</v>
      </c>
      <c r="L27" s="99">
        <v>0.25668449197860965</v>
      </c>
      <c r="M27" s="99">
        <v>0.16838487972508592</v>
      </c>
      <c r="N27" s="131">
        <v>0.32528243085313596</v>
      </c>
      <c r="O27" s="160">
        <v>0.5865249891174229</v>
      </c>
      <c r="P27" s="100">
        <v>0.90175691122306423</v>
      </c>
      <c r="Q27" s="100">
        <v>0.57553076646275636</v>
      </c>
      <c r="R27" s="100">
        <v>0.52050402267291229</v>
      </c>
      <c r="S27" s="102">
        <v>0.4162346742983512</v>
      </c>
      <c r="T27" s="205">
        <v>0.77900000000000003</v>
      </c>
      <c r="V27" s="214">
        <v>0.751</v>
      </c>
    </row>
    <row r="28" spans="1:22" ht="10.7" customHeight="1" x14ac:dyDescent="0.25">
      <c r="A28" s="7" t="s">
        <v>55</v>
      </c>
      <c r="B28" s="77"/>
      <c r="C28" s="76">
        <v>122</v>
      </c>
      <c r="D28" s="174">
        <v>296</v>
      </c>
      <c r="E28" s="174">
        <v>96</v>
      </c>
      <c r="F28" s="79">
        <v>230</v>
      </c>
      <c r="G28" s="79">
        <v>255</v>
      </c>
      <c r="H28" s="62">
        <v>999</v>
      </c>
      <c r="I28" s="15">
        <v>0.32786885245901637</v>
      </c>
      <c r="J28" s="75">
        <v>0.29391891891891891</v>
      </c>
      <c r="K28" s="75">
        <v>0.5</v>
      </c>
      <c r="L28" s="75">
        <v>0.5043478260869565</v>
      </c>
      <c r="M28" s="75">
        <v>0.29411764705882354</v>
      </c>
      <c r="N28" s="16">
        <v>0.36636636636636638</v>
      </c>
      <c r="O28" s="159">
        <v>0.78557933666233137</v>
      </c>
      <c r="P28" s="78">
        <v>0.71336153582989026</v>
      </c>
      <c r="Q28" s="78">
        <v>1.0987405541561712</v>
      </c>
      <c r="R28" s="78">
        <v>1.0227149691866677</v>
      </c>
      <c r="S28" s="81">
        <v>0.7270365559473001</v>
      </c>
      <c r="T28" s="206">
        <v>0.83399999999999996</v>
      </c>
      <c r="V28" s="215">
        <v>0.84599999999999997</v>
      </c>
    </row>
    <row r="29" spans="1:22" ht="10.7" customHeight="1" x14ac:dyDescent="0.25">
      <c r="A29" s="97" t="s">
        <v>49</v>
      </c>
      <c r="B29" s="98"/>
      <c r="C29" s="124">
        <v>96</v>
      </c>
      <c r="D29" s="175">
        <v>210</v>
      </c>
      <c r="E29" s="175">
        <v>209</v>
      </c>
      <c r="F29" s="125">
        <v>70</v>
      </c>
      <c r="G29" s="125">
        <v>46</v>
      </c>
      <c r="H29" s="126">
        <v>631</v>
      </c>
      <c r="I29" s="130">
        <v>0.30208333333333331</v>
      </c>
      <c r="J29" s="99">
        <v>0.39047619047619048</v>
      </c>
      <c r="K29" s="99">
        <v>0.46411483253588515</v>
      </c>
      <c r="L29" s="99">
        <v>0.12857142857142856</v>
      </c>
      <c r="M29" s="99">
        <v>0.21739130434782608</v>
      </c>
      <c r="N29" s="131">
        <v>0.35974643423137875</v>
      </c>
      <c r="O29" s="160">
        <v>0.72379679508107508</v>
      </c>
      <c r="P29" s="100">
        <v>0.94771270923169659</v>
      </c>
      <c r="Q29" s="100">
        <v>1.0198835765851542</v>
      </c>
      <c r="R29" s="100">
        <v>0.26071674707098547</v>
      </c>
      <c r="S29" s="102">
        <v>0.53737484570017824</v>
      </c>
      <c r="T29" s="205">
        <v>0.83099999999999996</v>
      </c>
      <c r="V29" s="214">
        <v>0.83099999999999996</v>
      </c>
    </row>
    <row r="30" spans="1:22" ht="10.7" customHeight="1" x14ac:dyDescent="0.25">
      <c r="A30" s="7" t="s">
        <v>6</v>
      </c>
      <c r="B30" s="77"/>
      <c r="C30" s="76">
        <v>450</v>
      </c>
      <c r="D30" s="174">
        <v>469</v>
      </c>
      <c r="E30" s="174">
        <v>69</v>
      </c>
      <c r="F30" s="79">
        <v>655</v>
      </c>
      <c r="G30" s="79">
        <v>1018</v>
      </c>
      <c r="H30" s="62">
        <v>2661</v>
      </c>
      <c r="I30" s="15">
        <v>0.38666666666666666</v>
      </c>
      <c r="J30" s="75">
        <v>0.37526652452025588</v>
      </c>
      <c r="K30" s="75">
        <v>0.49275362318840582</v>
      </c>
      <c r="L30" s="75">
        <v>0.34045801526717556</v>
      </c>
      <c r="M30" s="75">
        <v>0.32318271119842829</v>
      </c>
      <c r="N30" s="16">
        <v>0.35174746335963925</v>
      </c>
      <c r="O30" s="159">
        <v>0.92645989770377624</v>
      </c>
      <c r="P30" s="78">
        <v>0.9107977984607496</v>
      </c>
      <c r="Q30" s="78">
        <v>1.0828167780089804</v>
      </c>
      <c r="R30" s="78">
        <v>0.69037971531434839</v>
      </c>
      <c r="S30" s="81">
        <v>0.7988831939908152</v>
      </c>
      <c r="T30" s="206">
        <v>0.82099999999999995</v>
      </c>
      <c r="V30" s="215">
        <v>0.81200000000000006</v>
      </c>
    </row>
    <row r="31" spans="1:22" ht="10.7" customHeight="1" x14ac:dyDescent="0.25">
      <c r="A31" s="97" t="s">
        <v>7</v>
      </c>
      <c r="B31" s="98"/>
      <c r="C31" s="124">
        <v>53</v>
      </c>
      <c r="D31" s="175">
        <v>91</v>
      </c>
      <c r="E31" s="175">
        <v>1</v>
      </c>
      <c r="F31" s="125">
        <v>6</v>
      </c>
      <c r="G31" s="125">
        <v>4</v>
      </c>
      <c r="H31" s="126">
        <v>155</v>
      </c>
      <c r="I31" s="130">
        <v>0.16981132075471697</v>
      </c>
      <c r="J31" s="99">
        <v>0.2857142857142857</v>
      </c>
      <c r="K31" s="99" t="s">
        <v>59</v>
      </c>
      <c r="L31" s="99" t="s">
        <v>59</v>
      </c>
      <c r="M31" s="99" t="s">
        <v>59</v>
      </c>
      <c r="N31" s="131">
        <v>0.23870967741935484</v>
      </c>
      <c r="O31" s="160">
        <v>0.40687080738454712</v>
      </c>
      <c r="P31" s="100">
        <v>0.69344832382807065</v>
      </c>
      <c r="Q31" s="100" t="s">
        <v>59</v>
      </c>
      <c r="R31" s="100" t="s">
        <v>59</v>
      </c>
      <c r="S31" s="102" t="s">
        <v>59</v>
      </c>
      <c r="T31" s="205">
        <v>0.57399999999999995</v>
      </c>
      <c r="V31" s="214">
        <v>0.55100000000000005</v>
      </c>
    </row>
    <row r="32" spans="1:22" ht="10.7" customHeight="1" x14ac:dyDescent="0.25">
      <c r="A32" s="7" t="s">
        <v>8</v>
      </c>
      <c r="B32" s="77"/>
      <c r="C32" s="76">
        <v>4</v>
      </c>
      <c r="D32" s="174">
        <v>44</v>
      </c>
      <c r="E32" s="174">
        <v>59</v>
      </c>
      <c r="F32" s="79">
        <v>7</v>
      </c>
      <c r="G32" s="79">
        <v>14</v>
      </c>
      <c r="H32" s="62">
        <v>128</v>
      </c>
      <c r="I32" s="15" t="s">
        <v>59</v>
      </c>
      <c r="J32" s="75">
        <v>0.36363636363636365</v>
      </c>
      <c r="K32" s="75">
        <v>0.72881355932203384</v>
      </c>
      <c r="L32" s="75" t="s">
        <v>59</v>
      </c>
      <c r="M32" s="75">
        <v>7.1428571428571425E-2</v>
      </c>
      <c r="N32" s="16">
        <v>0.4921875</v>
      </c>
      <c r="O32" s="159" t="s">
        <v>59</v>
      </c>
      <c r="P32" s="78">
        <v>0.88257059396299897</v>
      </c>
      <c r="Q32" s="78">
        <v>1.6015540280920462</v>
      </c>
      <c r="R32" s="78" t="s">
        <v>59</v>
      </c>
      <c r="S32" s="81">
        <v>0.17656602073005859</v>
      </c>
      <c r="T32" s="206">
        <v>1.117</v>
      </c>
      <c r="V32" s="215">
        <v>1.137</v>
      </c>
    </row>
    <row r="33" spans="1:22" ht="10.7" customHeight="1" x14ac:dyDescent="0.25">
      <c r="A33" s="97" t="s">
        <v>20</v>
      </c>
      <c r="B33" s="98"/>
      <c r="C33" s="124">
        <v>10</v>
      </c>
      <c r="D33" s="175">
        <v>64</v>
      </c>
      <c r="E33" s="175">
        <v>132</v>
      </c>
      <c r="F33" s="125">
        <v>38</v>
      </c>
      <c r="G33" s="125">
        <v>28</v>
      </c>
      <c r="H33" s="126">
        <v>272</v>
      </c>
      <c r="I33" s="130">
        <v>0.5</v>
      </c>
      <c r="J33" s="99">
        <v>0.390625</v>
      </c>
      <c r="K33" s="99">
        <v>0.29545454545454547</v>
      </c>
      <c r="L33" s="99">
        <v>0.18421052631578946</v>
      </c>
      <c r="M33" s="99">
        <v>0.17857142857142858</v>
      </c>
      <c r="N33" s="131">
        <v>0.29779411764705882</v>
      </c>
      <c r="O33" s="160">
        <v>1.1980084884100555</v>
      </c>
      <c r="P33" s="100">
        <v>0.94807388023369032</v>
      </c>
      <c r="Q33" s="100">
        <v>0.6492557820013739</v>
      </c>
      <c r="R33" s="100">
        <v>0.37354153820111957</v>
      </c>
      <c r="S33" s="102">
        <v>0.44141505182514645</v>
      </c>
      <c r="T33" s="205">
        <v>0.68</v>
      </c>
      <c r="V33" s="214">
        <v>0.68799999999999994</v>
      </c>
    </row>
    <row r="34" spans="1:22" ht="10.7" customHeight="1" x14ac:dyDescent="0.25">
      <c r="A34" s="7" t="s">
        <v>9</v>
      </c>
      <c r="B34" s="77"/>
      <c r="C34" s="76">
        <v>126</v>
      </c>
      <c r="D34" s="174">
        <v>37</v>
      </c>
      <c r="E34" s="174">
        <v>1</v>
      </c>
      <c r="F34" s="79">
        <v>92</v>
      </c>
      <c r="G34" s="79">
        <v>32</v>
      </c>
      <c r="H34" s="62">
        <v>288</v>
      </c>
      <c r="I34" s="15">
        <v>0.3888888888888889</v>
      </c>
      <c r="J34" s="75">
        <v>0.35135135135135137</v>
      </c>
      <c r="K34" s="75" t="s">
        <v>59</v>
      </c>
      <c r="L34" s="75">
        <v>0.35869565217391303</v>
      </c>
      <c r="M34" s="75">
        <v>0.21875</v>
      </c>
      <c r="N34" s="16">
        <v>0.35416666666666669</v>
      </c>
      <c r="O34" s="159">
        <v>0.93178437987448759</v>
      </c>
      <c r="P34" s="78">
        <v>0.85275401984262744</v>
      </c>
      <c r="Q34" s="78" t="s">
        <v>59</v>
      </c>
      <c r="R34" s="78">
        <v>0.72736193929224213</v>
      </c>
      <c r="S34" s="81">
        <v>0.54073343848580446</v>
      </c>
      <c r="T34" s="206">
        <v>0.81</v>
      </c>
      <c r="V34" s="215">
        <v>0.81799999999999995</v>
      </c>
    </row>
    <row r="35" spans="1:22" ht="10.7" customHeight="1" x14ac:dyDescent="0.25">
      <c r="A35" s="97" t="s">
        <v>46</v>
      </c>
      <c r="B35" s="98"/>
      <c r="C35" s="124">
        <v>124</v>
      </c>
      <c r="D35" s="175">
        <v>149</v>
      </c>
      <c r="E35" s="175">
        <v>13</v>
      </c>
      <c r="F35" s="125">
        <v>112</v>
      </c>
      <c r="G35" s="125">
        <v>125</v>
      </c>
      <c r="H35" s="126">
        <v>523</v>
      </c>
      <c r="I35" s="130">
        <v>0.47580645161290325</v>
      </c>
      <c r="J35" s="99">
        <v>0.50335570469798663</v>
      </c>
      <c r="K35" s="99">
        <v>0.46153846153846156</v>
      </c>
      <c r="L35" s="99">
        <v>0.5089285714285714</v>
      </c>
      <c r="M35" s="99">
        <v>0.40799999999999997</v>
      </c>
      <c r="N35" s="131">
        <v>0.47418738049713194</v>
      </c>
      <c r="O35" s="160">
        <v>1.1400403357450528</v>
      </c>
      <c r="P35" s="100">
        <v>1.2216790939924065</v>
      </c>
      <c r="Q35" s="100">
        <v>1.0142220499903121</v>
      </c>
      <c r="R35" s="100">
        <v>1.0320037904893176</v>
      </c>
      <c r="S35" s="102">
        <v>1.0085451104100946</v>
      </c>
      <c r="T35" s="205">
        <v>1.1060000000000001</v>
      </c>
      <c r="V35" s="214">
        <v>1.095</v>
      </c>
    </row>
    <row r="36" spans="1:22" ht="10.7" customHeight="1" x14ac:dyDescent="0.25">
      <c r="A36" s="7" t="s">
        <v>33</v>
      </c>
      <c r="B36" s="77"/>
      <c r="C36" s="76">
        <v>242</v>
      </c>
      <c r="D36" s="174">
        <v>242</v>
      </c>
      <c r="E36" s="174">
        <v>30</v>
      </c>
      <c r="F36" s="79">
        <v>30</v>
      </c>
      <c r="G36" s="79">
        <v>66</v>
      </c>
      <c r="H36" s="62">
        <v>610</v>
      </c>
      <c r="I36" s="15">
        <v>0.43388429752066116</v>
      </c>
      <c r="J36" s="75">
        <v>0.38016528925619836</v>
      </c>
      <c r="K36" s="75">
        <v>0.6333333333333333</v>
      </c>
      <c r="L36" s="75">
        <v>0.7</v>
      </c>
      <c r="M36" s="75">
        <v>0.27272727272727271</v>
      </c>
      <c r="N36" s="16">
        <v>0.41803278688524592</v>
      </c>
      <c r="O36" s="159">
        <v>1.039594142835172</v>
      </c>
      <c r="P36" s="78">
        <v>0.92268743914313534</v>
      </c>
      <c r="Q36" s="78">
        <v>1.3917380352644835</v>
      </c>
      <c r="R36" s="78">
        <v>1.4194578451642543</v>
      </c>
      <c r="S36" s="81">
        <v>0.67416117006022358</v>
      </c>
      <c r="T36" s="206">
        <v>0.99</v>
      </c>
      <c r="V36" s="215">
        <v>0.96499999999999997</v>
      </c>
    </row>
    <row r="37" spans="1:22" ht="10.7" customHeight="1" x14ac:dyDescent="0.25">
      <c r="A37" s="97" t="s">
        <v>56</v>
      </c>
      <c r="B37" s="98"/>
      <c r="C37" s="124">
        <v>36</v>
      </c>
      <c r="D37" s="175">
        <v>74</v>
      </c>
      <c r="E37" s="175">
        <v>36</v>
      </c>
      <c r="F37" s="125">
        <v>1</v>
      </c>
      <c r="G37" s="125">
        <v>15</v>
      </c>
      <c r="H37" s="126">
        <v>162</v>
      </c>
      <c r="I37" s="130">
        <v>0.44444444444444442</v>
      </c>
      <c r="J37" s="99">
        <v>0.3108108108108108</v>
      </c>
      <c r="K37" s="99">
        <v>0.41666666666666669</v>
      </c>
      <c r="L37" s="99" t="s">
        <v>59</v>
      </c>
      <c r="M37" s="99">
        <v>0.26666666666666666</v>
      </c>
      <c r="N37" s="131">
        <v>0.35802469135802467</v>
      </c>
      <c r="O37" s="160">
        <v>1.0648964341422715</v>
      </c>
      <c r="P37" s="100">
        <v>0.75435932524540117</v>
      </c>
      <c r="Q37" s="100">
        <v>0.91561712846347609</v>
      </c>
      <c r="R37" s="100" t="s">
        <v>59</v>
      </c>
      <c r="S37" s="102">
        <v>0.65917981072555198</v>
      </c>
      <c r="T37" s="205">
        <v>0.84599999999999997</v>
      </c>
      <c r="V37" s="214">
        <v>0.82699999999999996</v>
      </c>
    </row>
    <row r="38" spans="1:22" ht="10.7" customHeight="1" x14ac:dyDescent="0.25">
      <c r="A38" s="7" t="s">
        <v>10</v>
      </c>
      <c r="B38" s="77"/>
      <c r="C38" s="76">
        <v>81</v>
      </c>
      <c r="D38" s="174">
        <v>131</v>
      </c>
      <c r="E38" s="174">
        <v>38</v>
      </c>
      <c r="F38" s="79">
        <v>20</v>
      </c>
      <c r="G38" s="79">
        <v>4</v>
      </c>
      <c r="H38" s="62">
        <v>274</v>
      </c>
      <c r="I38" s="15">
        <v>0.38271604938271603</v>
      </c>
      <c r="J38" s="75">
        <v>0.48854961832061067</v>
      </c>
      <c r="K38" s="75">
        <v>0.60526315789473684</v>
      </c>
      <c r="L38" s="75">
        <v>0.2</v>
      </c>
      <c r="M38" s="75" t="s">
        <v>59</v>
      </c>
      <c r="N38" s="16">
        <v>0.45620437956204379</v>
      </c>
      <c r="O38" s="159">
        <v>0.91699415162251152</v>
      </c>
      <c r="P38" s="78">
        <v>1.185743698759449</v>
      </c>
      <c r="Q38" s="78">
        <v>1.3300543550311545</v>
      </c>
      <c r="R38" s="78">
        <v>0.40555938433264416</v>
      </c>
      <c r="S38" s="81" t="s">
        <v>59</v>
      </c>
      <c r="T38" s="206">
        <v>1.079</v>
      </c>
      <c r="V38" s="215">
        <v>1.054</v>
      </c>
    </row>
    <row r="39" spans="1:22" ht="10.7" customHeight="1" x14ac:dyDescent="0.25">
      <c r="A39" s="97" t="s">
        <v>11</v>
      </c>
      <c r="B39" s="98"/>
      <c r="C39" s="124">
        <v>53</v>
      </c>
      <c r="D39" s="175">
        <v>121</v>
      </c>
      <c r="E39" s="175">
        <v>74</v>
      </c>
      <c r="F39" s="125">
        <v>66</v>
      </c>
      <c r="G39" s="125">
        <v>34</v>
      </c>
      <c r="H39" s="126">
        <v>348</v>
      </c>
      <c r="I39" s="130">
        <v>0.660377358490566</v>
      </c>
      <c r="J39" s="99">
        <v>0.47933884297520662</v>
      </c>
      <c r="K39" s="99">
        <v>0.56756756756756754</v>
      </c>
      <c r="L39" s="99">
        <v>0.51515151515151514</v>
      </c>
      <c r="M39" s="99">
        <v>0.14705882352941177</v>
      </c>
      <c r="N39" s="131">
        <v>0.5</v>
      </c>
      <c r="O39" s="160">
        <v>1.5822753620510166</v>
      </c>
      <c r="P39" s="100">
        <v>1.1633885102239532</v>
      </c>
      <c r="Q39" s="100">
        <v>1.2472190074205187</v>
      </c>
      <c r="R39" s="100">
        <v>1.0446226566143864</v>
      </c>
      <c r="S39" s="102">
        <v>0.36351827797365005</v>
      </c>
      <c r="T39" s="205">
        <v>1.1439999999999999</v>
      </c>
      <c r="V39" s="214">
        <v>1.155</v>
      </c>
    </row>
    <row r="40" spans="1:22" ht="10.7" customHeight="1" x14ac:dyDescent="0.25">
      <c r="A40" s="7" t="s">
        <v>21</v>
      </c>
      <c r="B40" s="77"/>
      <c r="C40" s="76">
        <v>114</v>
      </c>
      <c r="D40" s="174">
        <v>147</v>
      </c>
      <c r="E40" s="174">
        <v>2</v>
      </c>
      <c r="F40" s="79">
        <v>55</v>
      </c>
      <c r="G40" s="79">
        <v>93</v>
      </c>
      <c r="H40" s="62">
        <v>411</v>
      </c>
      <c r="I40" s="15">
        <v>0.54385964912280704</v>
      </c>
      <c r="J40" s="75">
        <v>0.72789115646258506</v>
      </c>
      <c r="K40" s="75" t="s">
        <v>59</v>
      </c>
      <c r="L40" s="75">
        <v>0.52727272727272723</v>
      </c>
      <c r="M40" s="75">
        <v>0.35483870967741937</v>
      </c>
      <c r="N40" s="16">
        <v>0.56204379562043794</v>
      </c>
      <c r="O40" s="159">
        <v>1.3030969523056743</v>
      </c>
      <c r="P40" s="78">
        <v>1.7666421583238943</v>
      </c>
      <c r="Q40" s="78" t="s">
        <v>59</v>
      </c>
      <c r="R40" s="78">
        <v>1.0692020132406073</v>
      </c>
      <c r="S40" s="81">
        <v>0.87713442556222654</v>
      </c>
      <c r="T40" s="206">
        <v>1.335</v>
      </c>
      <c r="V40" s="215">
        <v>1.298</v>
      </c>
    </row>
    <row r="41" spans="1:22" ht="10.7" customHeight="1" x14ac:dyDescent="0.25">
      <c r="A41" s="97" t="s">
        <v>12</v>
      </c>
      <c r="B41" s="98"/>
      <c r="C41" s="124">
        <v>28</v>
      </c>
      <c r="D41" s="175">
        <v>64</v>
      </c>
      <c r="E41" s="175">
        <v>6</v>
      </c>
      <c r="F41" s="125">
        <v>11</v>
      </c>
      <c r="G41" s="125">
        <v>15</v>
      </c>
      <c r="H41" s="126">
        <v>124</v>
      </c>
      <c r="I41" s="130">
        <v>0.17857142857142858</v>
      </c>
      <c r="J41" s="99">
        <v>0.3125</v>
      </c>
      <c r="K41" s="99" t="s">
        <v>59</v>
      </c>
      <c r="L41" s="99">
        <v>0</v>
      </c>
      <c r="M41" s="99">
        <v>0</v>
      </c>
      <c r="N41" s="131">
        <v>0.20161290322580644</v>
      </c>
      <c r="O41" s="160">
        <v>0.42786017443216268</v>
      </c>
      <c r="P41" s="100">
        <v>0.75845910418695228</v>
      </c>
      <c r="Q41" s="100" t="s">
        <v>59</v>
      </c>
      <c r="R41" s="100">
        <v>0</v>
      </c>
      <c r="S41" s="102">
        <v>0</v>
      </c>
      <c r="T41" s="205">
        <v>0.48799999999999999</v>
      </c>
      <c r="V41" s="214">
        <v>0.46600000000000003</v>
      </c>
    </row>
    <row r="42" spans="1:22" ht="10.7" customHeight="1" x14ac:dyDescent="0.25">
      <c r="A42" s="7" t="s">
        <v>22</v>
      </c>
      <c r="B42" s="77"/>
      <c r="C42" s="76">
        <v>85</v>
      </c>
      <c r="D42" s="174">
        <v>95</v>
      </c>
      <c r="E42" s="174">
        <v>5</v>
      </c>
      <c r="F42" s="79">
        <v>51</v>
      </c>
      <c r="G42" s="79">
        <v>8</v>
      </c>
      <c r="H42" s="62">
        <v>244</v>
      </c>
      <c r="I42" s="15">
        <v>0.52941176470588236</v>
      </c>
      <c r="J42" s="75">
        <v>0.47368421052631576</v>
      </c>
      <c r="K42" s="75" t="s">
        <v>59</v>
      </c>
      <c r="L42" s="75">
        <v>0.68627450980392157</v>
      </c>
      <c r="M42" s="75" t="s">
        <v>59</v>
      </c>
      <c r="N42" s="16">
        <v>0.55327868852459017</v>
      </c>
      <c r="O42" s="159">
        <v>1.2684795759635881</v>
      </c>
      <c r="P42" s="78">
        <v>1.149664326346538</v>
      </c>
      <c r="Q42" s="78" t="s">
        <v>59</v>
      </c>
      <c r="R42" s="78">
        <v>1.391625338396328</v>
      </c>
      <c r="S42" s="81" t="s">
        <v>59</v>
      </c>
      <c r="T42" s="206">
        <v>1.278</v>
      </c>
      <c r="V42" s="215">
        <v>1.278</v>
      </c>
    </row>
    <row r="43" spans="1:22" ht="10.7" customHeight="1" x14ac:dyDescent="0.25">
      <c r="A43" s="97" t="s">
        <v>52</v>
      </c>
      <c r="B43" s="98"/>
      <c r="C43" s="124">
        <v>44</v>
      </c>
      <c r="D43" s="175">
        <v>38</v>
      </c>
      <c r="E43" s="175">
        <v>15</v>
      </c>
      <c r="F43" s="125">
        <v>0</v>
      </c>
      <c r="G43" s="125">
        <v>0</v>
      </c>
      <c r="H43" s="126">
        <v>97</v>
      </c>
      <c r="I43" s="130">
        <v>0.52272727272727271</v>
      </c>
      <c r="J43" s="99">
        <v>0.36842105263157893</v>
      </c>
      <c r="K43" s="99">
        <v>0.33333333333333331</v>
      </c>
      <c r="L43" s="99" t="s">
        <v>59</v>
      </c>
      <c r="M43" s="99" t="s">
        <v>59</v>
      </c>
      <c r="N43" s="131">
        <v>0.4329896907216495</v>
      </c>
      <c r="O43" s="160">
        <v>1.2524634197014215</v>
      </c>
      <c r="P43" s="100">
        <v>0.89418336493619632</v>
      </c>
      <c r="Q43" s="100">
        <v>0.73249370277078074</v>
      </c>
      <c r="R43" s="100" t="s">
        <v>59</v>
      </c>
      <c r="S43" s="102" t="s">
        <v>59</v>
      </c>
      <c r="T43" s="205">
        <v>1.032</v>
      </c>
      <c r="V43" s="214">
        <v>1</v>
      </c>
    </row>
    <row r="44" spans="1:22" ht="10.7" customHeight="1" x14ac:dyDescent="0.25">
      <c r="A44" s="7" t="s">
        <v>23</v>
      </c>
      <c r="B44" s="77"/>
      <c r="C44" s="76">
        <v>37</v>
      </c>
      <c r="D44" s="174">
        <v>41</v>
      </c>
      <c r="E44" s="174">
        <v>20</v>
      </c>
      <c r="F44" s="79">
        <v>4</v>
      </c>
      <c r="G44" s="79">
        <v>1</v>
      </c>
      <c r="H44" s="62">
        <v>103</v>
      </c>
      <c r="I44" s="15">
        <v>0.1891891891891892</v>
      </c>
      <c r="J44" s="75">
        <v>0.14634146341463414</v>
      </c>
      <c r="K44" s="75">
        <v>0.25</v>
      </c>
      <c r="L44" s="75" t="s">
        <v>59</v>
      </c>
      <c r="M44" s="75" t="s">
        <v>59</v>
      </c>
      <c r="N44" s="16">
        <v>0.17475728155339806</v>
      </c>
      <c r="O44" s="159">
        <v>0.45330050912812914</v>
      </c>
      <c r="P44" s="78">
        <v>0.3551808487899874</v>
      </c>
      <c r="Q44" s="78">
        <v>0.54937027707808561</v>
      </c>
      <c r="R44" s="78" t="s">
        <v>59</v>
      </c>
      <c r="S44" s="81" t="s">
        <v>59</v>
      </c>
      <c r="T44" s="206">
        <v>0.41099999999999998</v>
      </c>
      <c r="V44" s="215">
        <v>0.40400000000000003</v>
      </c>
    </row>
    <row r="45" spans="1:22" ht="10.7" customHeight="1" x14ac:dyDescent="0.25">
      <c r="A45" s="97" t="s">
        <v>53</v>
      </c>
      <c r="B45" s="98"/>
      <c r="C45" s="124">
        <v>316</v>
      </c>
      <c r="D45" s="175">
        <v>206</v>
      </c>
      <c r="E45" s="175">
        <v>1</v>
      </c>
      <c r="F45" s="125">
        <v>44</v>
      </c>
      <c r="G45" s="125">
        <v>103</v>
      </c>
      <c r="H45" s="126">
        <v>670</v>
      </c>
      <c r="I45" s="130">
        <v>0.45569620253164556</v>
      </c>
      <c r="J45" s="99">
        <v>0.49514563106796117</v>
      </c>
      <c r="K45" s="99" t="s">
        <v>59</v>
      </c>
      <c r="L45" s="99">
        <v>0.79545454545454541</v>
      </c>
      <c r="M45" s="99">
        <v>0.67961165048543692</v>
      </c>
      <c r="N45" s="131">
        <v>0.52537313432835819</v>
      </c>
      <c r="O45" s="160">
        <v>1.0918558375382783</v>
      </c>
      <c r="P45" s="100">
        <v>1.2017526777020449</v>
      </c>
      <c r="Q45" s="100" t="s">
        <v>59</v>
      </c>
      <c r="R45" s="100">
        <v>1.6130202785957437</v>
      </c>
      <c r="S45" s="102">
        <v>1.6799485467520139</v>
      </c>
      <c r="T45" s="205">
        <v>1.252</v>
      </c>
      <c r="V45" s="214">
        <v>1.2130000000000001</v>
      </c>
    </row>
    <row r="46" spans="1:22" ht="10.7" customHeight="1" x14ac:dyDescent="0.25">
      <c r="A46" s="7" t="s">
        <v>24</v>
      </c>
      <c r="B46" s="77"/>
      <c r="C46" s="76">
        <v>161</v>
      </c>
      <c r="D46" s="174">
        <v>133</v>
      </c>
      <c r="E46" s="174">
        <v>15</v>
      </c>
      <c r="F46" s="79">
        <v>308</v>
      </c>
      <c r="G46" s="79">
        <v>77</v>
      </c>
      <c r="H46" s="62">
        <v>694</v>
      </c>
      <c r="I46" s="15">
        <v>0.36024844720496896</v>
      </c>
      <c r="J46" s="75">
        <v>0.44360902255639095</v>
      </c>
      <c r="K46" s="75">
        <v>0.73333333333333328</v>
      </c>
      <c r="L46" s="75">
        <v>0.54545454545454541</v>
      </c>
      <c r="M46" s="75">
        <v>0.45454545454545453</v>
      </c>
      <c r="N46" s="16">
        <v>0.47694524495677232</v>
      </c>
      <c r="O46" s="159">
        <v>0.86316139537618908</v>
      </c>
      <c r="P46" s="78">
        <v>1.0766697659435833</v>
      </c>
      <c r="Q46" s="78">
        <v>1.6114861460957177</v>
      </c>
      <c r="R46" s="78">
        <v>1.1060710481799385</v>
      </c>
      <c r="S46" s="81">
        <v>1.1236019501003727</v>
      </c>
      <c r="T46" s="206">
        <v>1.0569999999999999</v>
      </c>
      <c r="V46" s="215">
        <v>1.1020000000000001</v>
      </c>
    </row>
    <row r="47" spans="1:22" ht="10.7" customHeight="1" x14ac:dyDescent="0.25">
      <c r="A47" s="97" t="s">
        <v>25</v>
      </c>
      <c r="B47" s="98"/>
      <c r="C47" s="124">
        <v>120</v>
      </c>
      <c r="D47" s="175">
        <v>391</v>
      </c>
      <c r="E47" s="175">
        <v>51</v>
      </c>
      <c r="F47" s="125">
        <v>31</v>
      </c>
      <c r="G47" s="125">
        <v>47</v>
      </c>
      <c r="H47" s="126">
        <v>640</v>
      </c>
      <c r="I47" s="130">
        <v>0.24166666666666667</v>
      </c>
      <c r="J47" s="99">
        <v>0.32736572890025578</v>
      </c>
      <c r="K47" s="99">
        <v>0.33333333333333331</v>
      </c>
      <c r="L47" s="99">
        <v>0.58064516129032262</v>
      </c>
      <c r="M47" s="99">
        <v>0.27659574468085107</v>
      </c>
      <c r="N47" s="131">
        <v>0.3203125</v>
      </c>
      <c r="O47" s="160">
        <v>0.57903743606486013</v>
      </c>
      <c r="P47" s="100">
        <v>0.79453925594622932</v>
      </c>
      <c r="Q47" s="100">
        <v>0.73249370277078074</v>
      </c>
      <c r="R47" s="100">
        <v>1.1774304706431604</v>
      </c>
      <c r="S47" s="102">
        <v>0.68372373984831203</v>
      </c>
      <c r="T47" s="205">
        <v>0.76</v>
      </c>
      <c r="V47" s="214">
        <v>0.74</v>
      </c>
    </row>
    <row r="48" spans="1:22" ht="10.7" customHeight="1" x14ac:dyDescent="0.25">
      <c r="A48" s="7" t="s">
        <v>57</v>
      </c>
      <c r="B48" s="77"/>
      <c r="C48" s="76">
        <v>38</v>
      </c>
      <c r="D48" s="174">
        <v>53</v>
      </c>
      <c r="E48" s="174">
        <v>1</v>
      </c>
      <c r="F48" s="79">
        <v>30</v>
      </c>
      <c r="G48" s="79">
        <v>2</v>
      </c>
      <c r="H48" s="62">
        <v>124</v>
      </c>
      <c r="I48" s="15">
        <v>0.71052631578947367</v>
      </c>
      <c r="J48" s="75">
        <v>0.20754716981132076</v>
      </c>
      <c r="K48" s="75" t="s">
        <v>59</v>
      </c>
      <c r="L48" s="75">
        <v>0</v>
      </c>
      <c r="M48" s="75" t="s">
        <v>59</v>
      </c>
      <c r="N48" s="16">
        <v>0.31451612903225806</v>
      </c>
      <c r="O48" s="159">
        <v>1.7024331151090262</v>
      </c>
      <c r="P48" s="78">
        <v>0.5037313295732212</v>
      </c>
      <c r="Q48" s="78" t="s">
        <v>59</v>
      </c>
      <c r="R48" s="78">
        <v>0</v>
      </c>
      <c r="S48" s="81" t="s">
        <v>59</v>
      </c>
      <c r="T48" s="206">
        <v>0.755</v>
      </c>
      <c r="V48" s="215">
        <v>0.72599999999999998</v>
      </c>
    </row>
    <row r="49" spans="1:22" ht="10.7" customHeight="1" x14ac:dyDescent="0.25">
      <c r="A49" s="97" t="s">
        <v>34</v>
      </c>
      <c r="B49" s="98"/>
      <c r="C49" s="124">
        <v>124</v>
      </c>
      <c r="D49" s="175">
        <v>171</v>
      </c>
      <c r="E49" s="175">
        <v>176</v>
      </c>
      <c r="F49" s="125">
        <v>120</v>
      </c>
      <c r="G49" s="125">
        <v>150</v>
      </c>
      <c r="H49" s="126">
        <v>741</v>
      </c>
      <c r="I49" s="130">
        <v>0.23387096774193547</v>
      </c>
      <c r="J49" s="99">
        <v>0.43274853801169588</v>
      </c>
      <c r="K49" s="99">
        <v>0.32954545454545453</v>
      </c>
      <c r="L49" s="99">
        <v>0.36666666666666664</v>
      </c>
      <c r="M49" s="99">
        <v>0.36666666666666664</v>
      </c>
      <c r="N49" s="131">
        <v>0.35087719298245612</v>
      </c>
      <c r="O49" s="160">
        <v>0.56035880909502589</v>
      </c>
      <c r="P49" s="100">
        <v>1.0503106191314051</v>
      </c>
      <c r="Q49" s="100">
        <v>0.72416991069384007</v>
      </c>
      <c r="R49" s="100">
        <v>0.74352553794318088</v>
      </c>
      <c r="S49" s="102">
        <v>0.90637223974763403</v>
      </c>
      <c r="T49" s="205">
        <v>0.81200000000000006</v>
      </c>
      <c r="V49" s="214">
        <v>0.81</v>
      </c>
    </row>
    <row r="50" spans="1:22" ht="10.7" customHeight="1" x14ac:dyDescent="0.25">
      <c r="A50" s="7" t="s">
        <v>26</v>
      </c>
      <c r="B50" s="77"/>
      <c r="C50" s="76">
        <v>28</v>
      </c>
      <c r="D50" s="174">
        <v>133</v>
      </c>
      <c r="E50" s="174">
        <v>85</v>
      </c>
      <c r="F50" s="79">
        <v>23</v>
      </c>
      <c r="G50" s="79">
        <v>14</v>
      </c>
      <c r="H50" s="62">
        <v>283</v>
      </c>
      <c r="I50" s="15">
        <v>0.35714285714285715</v>
      </c>
      <c r="J50" s="75">
        <v>0.42105263157894735</v>
      </c>
      <c r="K50" s="75">
        <v>0.4823529411764706</v>
      </c>
      <c r="L50" s="75">
        <v>0.13043478260869565</v>
      </c>
      <c r="M50" s="75">
        <v>0.2857142857142857</v>
      </c>
      <c r="N50" s="16">
        <v>0.40282685512367489</v>
      </c>
      <c r="O50" s="159">
        <v>0.85572034886432535</v>
      </c>
      <c r="P50" s="78">
        <v>1.0219238456413673</v>
      </c>
      <c r="Q50" s="78">
        <v>1.0599614757741886</v>
      </c>
      <c r="R50" s="78">
        <v>0.26449525065172441</v>
      </c>
      <c r="S50" s="81">
        <v>0.70626408292023435</v>
      </c>
      <c r="T50" s="206">
        <v>0.94</v>
      </c>
      <c r="V50" s="215">
        <v>0.93</v>
      </c>
    </row>
    <row r="51" spans="1:22" ht="10.7" customHeight="1" x14ac:dyDescent="0.25">
      <c r="A51" s="97" t="s">
        <v>50</v>
      </c>
      <c r="B51" s="98"/>
      <c r="C51" s="124">
        <v>156</v>
      </c>
      <c r="D51" s="175">
        <v>215</v>
      </c>
      <c r="E51" s="175">
        <v>38</v>
      </c>
      <c r="F51" s="125">
        <v>145</v>
      </c>
      <c r="G51" s="125">
        <v>96</v>
      </c>
      <c r="H51" s="126">
        <v>650</v>
      </c>
      <c r="I51" s="130">
        <v>0.54487179487179482</v>
      </c>
      <c r="J51" s="99">
        <v>0.48372093023255813</v>
      </c>
      <c r="K51" s="99">
        <v>0.44736842105263158</v>
      </c>
      <c r="L51" s="99">
        <v>0.73103448275862071</v>
      </c>
      <c r="M51" s="99">
        <v>0.64583333333333337</v>
      </c>
      <c r="N51" s="131">
        <v>0.57538461538461538</v>
      </c>
      <c r="O51" s="160">
        <v>1.3055220707032655</v>
      </c>
      <c r="P51" s="100">
        <v>1.1740241389461288</v>
      </c>
      <c r="Q51" s="100">
        <v>0.98308365371867956</v>
      </c>
      <c r="R51" s="100">
        <v>1.4823894737675958</v>
      </c>
      <c r="S51" s="102">
        <v>1.5964511041009464</v>
      </c>
      <c r="T51" s="205">
        <v>1.3260000000000001</v>
      </c>
      <c r="V51" s="214">
        <v>1.329</v>
      </c>
    </row>
    <row r="52" spans="1:22" ht="10.7" customHeight="1" x14ac:dyDescent="0.25">
      <c r="A52" s="7" t="s">
        <v>13</v>
      </c>
      <c r="B52" s="77"/>
      <c r="C52" s="76">
        <v>199</v>
      </c>
      <c r="D52" s="174">
        <v>150</v>
      </c>
      <c r="E52" s="174">
        <v>3</v>
      </c>
      <c r="F52" s="79">
        <v>158</v>
      </c>
      <c r="G52" s="79">
        <v>127</v>
      </c>
      <c r="H52" s="62">
        <v>637</v>
      </c>
      <c r="I52" s="15">
        <v>0.52763819095477382</v>
      </c>
      <c r="J52" s="75">
        <v>0.54</v>
      </c>
      <c r="K52" s="75" t="s">
        <v>59</v>
      </c>
      <c r="L52" s="75">
        <v>0.53164556962025311</v>
      </c>
      <c r="M52" s="75">
        <v>0.27559055118110237</v>
      </c>
      <c r="N52" s="16">
        <v>0.48351648351648352</v>
      </c>
      <c r="O52" s="159">
        <v>1.2642300631462895</v>
      </c>
      <c r="P52" s="78">
        <v>1.3106173320350536</v>
      </c>
      <c r="Q52" s="78" t="s">
        <v>59</v>
      </c>
      <c r="R52" s="78">
        <v>1.0780692494918387</v>
      </c>
      <c r="S52" s="81">
        <v>0.68123897761991115</v>
      </c>
      <c r="T52" s="206">
        <v>1.117</v>
      </c>
      <c r="V52" s="215">
        <v>1.117</v>
      </c>
    </row>
    <row r="53" spans="1:22" ht="10.7" customHeight="1" x14ac:dyDescent="0.25">
      <c r="A53" s="97" t="s">
        <v>35</v>
      </c>
      <c r="B53" s="98"/>
      <c r="C53" s="124">
        <v>173</v>
      </c>
      <c r="D53" s="175">
        <v>150</v>
      </c>
      <c r="E53" s="175">
        <v>2</v>
      </c>
      <c r="F53" s="125">
        <v>65</v>
      </c>
      <c r="G53" s="125">
        <v>147</v>
      </c>
      <c r="H53" s="126">
        <v>537</v>
      </c>
      <c r="I53" s="130">
        <v>0.36416184971098264</v>
      </c>
      <c r="J53" s="99">
        <v>0.46666666666666667</v>
      </c>
      <c r="K53" s="99" t="s">
        <v>59</v>
      </c>
      <c r="L53" s="99">
        <v>0.38461538461538464</v>
      </c>
      <c r="M53" s="99">
        <v>0.24489795918367346</v>
      </c>
      <c r="N53" s="131">
        <v>0.36312849162011174</v>
      </c>
      <c r="O53" s="160">
        <v>0.87253797421772816</v>
      </c>
      <c r="P53" s="100">
        <v>1.1326322622525153</v>
      </c>
      <c r="Q53" s="100" t="s">
        <v>59</v>
      </c>
      <c r="R53" s="100">
        <v>0.77992189294739256</v>
      </c>
      <c r="S53" s="102">
        <v>0.60536921393162946</v>
      </c>
      <c r="T53" s="205">
        <v>0.86199999999999999</v>
      </c>
      <c r="V53" s="214">
        <v>0.83899999999999997</v>
      </c>
    </row>
    <row r="54" spans="1:22" ht="10.7" customHeight="1" x14ac:dyDescent="0.25">
      <c r="A54" s="7" t="s">
        <v>27</v>
      </c>
      <c r="B54" s="77"/>
      <c r="C54" s="76">
        <v>172</v>
      </c>
      <c r="D54" s="174">
        <v>195</v>
      </c>
      <c r="E54" s="174">
        <v>46</v>
      </c>
      <c r="F54" s="79">
        <v>349</v>
      </c>
      <c r="G54" s="79">
        <v>374</v>
      </c>
      <c r="H54" s="62">
        <v>1136</v>
      </c>
      <c r="I54" s="15">
        <v>0.35465116279069769</v>
      </c>
      <c r="J54" s="75">
        <v>0.48205128205128206</v>
      </c>
      <c r="K54" s="75">
        <v>0.52173913043478259</v>
      </c>
      <c r="L54" s="75">
        <v>0.57879656160458448</v>
      </c>
      <c r="M54" s="75">
        <v>0.42245989304812837</v>
      </c>
      <c r="N54" s="16">
        <v>0.4744718309859155</v>
      </c>
      <c r="O54" s="159">
        <v>0.84975020689550451</v>
      </c>
      <c r="P54" s="78">
        <v>1.1699717873817193</v>
      </c>
      <c r="Q54" s="78">
        <v>1.1465118825977438</v>
      </c>
      <c r="R54" s="78">
        <v>1.1736818858910332</v>
      </c>
      <c r="S54" s="81">
        <v>1.0442888712697582</v>
      </c>
      <c r="T54" s="206">
        <v>1.08</v>
      </c>
      <c r="V54" s="215">
        <v>1.0960000000000001</v>
      </c>
    </row>
    <row r="55" spans="1:22" ht="10.7" customHeight="1" x14ac:dyDescent="0.25">
      <c r="A55" s="97" t="s">
        <v>28</v>
      </c>
      <c r="B55" s="98"/>
      <c r="C55" s="124">
        <v>95</v>
      </c>
      <c r="D55" s="175">
        <v>227</v>
      </c>
      <c r="E55" s="175">
        <v>225</v>
      </c>
      <c r="F55" s="125">
        <v>3</v>
      </c>
      <c r="G55" s="125">
        <v>3</v>
      </c>
      <c r="H55" s="126">
        <v>553</v>
      </c>
      <c r="I55" s="130">
        <v>0.11578947368421053</v>
      </c>
      <c r="J55" s="99">
        <v>0.34801762114537443</v>
      </c>
      <c r="K55" s="99">
        <v>0.39111111111111113</v>
      </c>
      <c r="L55" s="99" t="s">
        <v>59</v>
      </c>
      <c r="M55" s="99" t="s">
        <v>59</v>
      </c>
      <c r="N55" s="131">
        <v>0.32188065099457502</v>
      </c>
      <c r="O55" s="160">
        <v>0.27743354468443387</v>
      </c>
      <c r="P55" s="100">
        <v>0.84466282616062349</v>
      </c>
      <c r="Q55" s="100">
        <v>0.85945927791771626</v>
      </c>
      <c r="R55" s="100" t="s">
        <v>59</v>
      </c>
      <c r="S55" s="102" t="s">
        <v>59</v>
      </c>
      <c r="T55" s="205">
        <v>0.74399999999999999</v>
      </c>
      <c r="V55" s="214">
        <v>0.74299999999999999</v>
      </c>
    </row>
    <row r="56" spans="1:22" ht="10.7" customHeight="1" x14ac:dyDescent="0.25">
      <c r="A56" s="7" t="s">
        <v>29</v>
      </c>
      <c r="B56" s="77"/>
      <c r="C56" s="76">
        <v>57</v>
      </c>
      <c r="D56" s="174">
        <v>131</v>
      </c>
      <c r="E56" s="174">
        <v>38</v>
      </c>
      <c r="F56" s="79">
        <v>17</v>
      </c>
      <c r="G56" s="79">
        <v>33</v>
      </c>
      <c r="H56" s="62">
        <v>276</v>
      </c>
      <c r="I56" s="15">
        <v>0.36842105263157893</v>
      </c>
      <c r="J56" s="75">
        <v>0.36641221374045801</v>
      </c>
      <c r="K56" s="75">
        <v>0.39473684210526316</v>
      </c>
      <c r="L56" s="75">
        <v>0.35294117647058826</v>
      </c>
      <c r="M56" s="75">
        <v>0.18181818181818182</v>
      </c>
      <c r="N56" s="16">
        <v>0.34782608695652173</v>
      </c>
      <c r="O56" s="159">
        <v>0.88274309672319873</v>
      </c>
      <c r="P56" s="78">
        <v>0.88930777406958683</v>
      </c>
      <c r="Q56" s="78">
        <v>0.86742675328118779</v>
      </c>
      <c r="R56" s="78">
        <v>0.7156930311752544</v>
      </c>
      <c r="S56" s="81">
        <v>0.44944078004014915</v>
      </c>
      <c r="T56" s="206">
        <v>0.82199999999999995</v>
      </c>
      <c r="V56" s="215">
        <v>0.80300000000000005</v>
      </c>
    </row>
    <row r="57" spans="1:22" ht="10.7" customHeight="1" x14ac:dyDescent="0.25">
      <c r="A57" s="97" t="s">
        <v>30</v>
      </c>
      <c r="B57" s="98"/>
      <c r="C57" s="124">
        <v>221</v>
      </c>
      <c r="D57" s="175">
        <v>196</v>
      </c>
      <c r="E57" s="175">
        <v>82</v>
      </c>
      <c r="F57" s="125">
        <v>15</v>
      </c>
      <c r="G57" s="125">
        <v>27</v>
      </c>
      <c r="H57" s="126">
        <v>541</v>
      </c>
      <c r="I57" s="130">
        <v>0.41628959276018102</v>
      </c>
      <c r="J57" s="99">
        <v>0.38775510204081631</v>
      </c>
      <c r="K57" s="99">
        <v>0.28048780487804881</v>
      </c>
      <c r="L57" s="99">
        <v>0.4</v>
      </c>
      <c r="M57" s="99">
        <v>0.22222222222222221</v>
      </c>
      <c r="N57" s="131">
        <v>0.3752310536044362</v>
      </c>
      <c r="O57" s="160">
        <v>0.99743693152692403</v>
      </c>
      <c r="P57" s="100">
        <v>0.94110843948095302</v>
      </c>
      <c r="Q57" s="100">
        <v>0.61636665233151078</v>
      </c>
      <c r="R57" s="100">
        <v>0.81111876866528831</v>
      </c>
      <c r="S57" s="102">
        <v>0.54931650893796002</v>
      </c>
      <c r="T57" s="205">
        <v>0.89200000000000002</v>
      </c>
      <c r="V57" s="214">
        <v>0.86699999999999999</v>
      </c>
    </row>
    <row r="58" spans="1:22" ht="10.7" customHeight="1" x14ac:dyDescent="0.25">
      <c r="A58" s="7" t="s">
        <v>36</v>
      </c>
      <c r="B58" s="77"/>
      <c r="C58" s="76">
        <v>54</v>
      </c>
      <c r="D58" s="174">
        <v>126</v>
      </c>
      <c r="E58" s="174">
        <v>80</v>
      </c>
      <c r="F58" s="79">
        <v>39</v>
      </c>
      <c r="G58" s="79">
        <v>44</v>
      </c>
      <c r="H58" s="62">
        <v>343</v>
      </c>
      <c r="I58" s="15">
        <v>0.59259259259259256</v>
      </c>
      <c r="J58" s="75">
        <v>0.40476190476190477</v>
      </c>
      <c r="K58" s="75">
        <v>0.625</v>
      </c>
      <c r="L58" s="75">
        <v>0.35897435897435898</v>
      </c>
      <c r="M58" s="75">
        <v>0.36363636363636365</v>
      </c>
      <c r="N58" s="16">
        <v>0.47521865889212828</v>
      </c>
      <c r="O58" s="159">
        <v>1.4198619121896952</v>
      </c>
      <c r="P58" s="78">
        <v>0.98238512542310008</v>
      </c>
      <c r="Q58" s="78">
        <v>1.373425692695214</v>
      </c>
      <c r="R58" s="78">
        <v>0.72792710008423311</v>
      </c>
      <c r="S58" s="81">
        <v>0.89888156008029829</v>
      </c>
      <c r="T58" s="206">
        <v>1.103</v>
      </c>
      <c r="V58" s="215">
        <v>1.0980000000000001</v>
      </c>
    </row>
    <row r="59" spans="1:22" ht="10.7" customHeight="1" x14ac:dyDescent="0.25">
      <c r="A59" s="97" t="s">
        <v>14</v>
      </c>
      <c r="B59" s="98"/>
      <c r="C59" s="124">
        <v>58</v>
      </c>
      <c r="D59" s="175">
        <v>88</v>
      </c>
      <c r="E59" s="175">
        <v>12</v>
      </c>
      <c r="F59" s="125">
        <v>11</v>
      </c>
      <c r="G59" s="125">
        <v>4</v>
      </c>
      <c r="H59" s="126">
        <v>173</v>
      </c>
      <c r="I59" s="130">
        <v>0.46551724137931033</v>
      </c>
      <c r="J59" s="99">
        <v>0.54545454545454541</v>
      </c>
      <c r="K59" s="99">
        <v>0.5</v>
      </c>
      <c r="L59" s="99">
        <v>0.18181818181818182</v>
      </c>
      <c r="M59" s="99" t="s">
        <v>59</v>
      </c>
      <c r="N59" s="131">
        <v>0.47976878612716761</v>
      </c>
      <c r="O59" s="160">
        <v>1.1153872133472931</v>
      </c>
      <c r="P59" s="100">
        <v>1.3238558909444984</v>
      </c>
      <c r="Q59" s="100">
        <v>1.0987405541561712</v>
      </c>
      <c r="R59" s="100">
        <v>0.36869034939331286</v>
      </c>
      <c r="S59" s="102" t="s">
        <v>59</v>
      </c>
      <c r="T59" s="205">
        <v>1.147</v>
      </c>
      <c r="V59" s="214">
        <v>1.1080000000000001</v>
      </c>
    </row>
    <row r="60" spans="1:22" ht="10.7" customHeight="1" x14ac:dyDescent="0.25">
      <c r="A60" s="7" t="s">
        <v>47</v>
      </c>
      <c r="B60" s="77"/>
      <c r="C60" s="76">
        <v>111</v>
      </c>
      <c r="D60" s="174">
        <v>171</v>
      </c>
      <c r="E60" s="174">
        <v>63</v>
      </c>
      <c r="F60" s="79">
        <v>20</v>
      </c>
      <c r="G60" s="79">
        <v>9</v>
      </c>
      <c r="H60" s="62">
        <v>374</v>
      </c>
      <c r="I60" s="15">
        <v>0.33333333333333331</v>
      </c>
      <c r="J60" s="75">
        <v>0.24561403508771928</v>
      </c>
      <c r="K60" s="75">
        <v>0.47619047619047616</v>
      </c>
      <c r="L60" s="75">
        <v>0.25</v>
      </c>
      <c r="M60" s="75" t="s">
        <v>59</v>
      </c>
      <c r="N60" s="16">
        <v>0.30748663101604279</v>
      </c>
      <c r="O60" s="159">
        <v>0.79867232560670354</v>
      </c>
      <c r="P60" s="78">
        <v>0.59612224329079755</v>
      </c>
      <c r="Q60" s="78">
        <v>1.0464195753868297</v>
      </c>
      <c r="R60" s="78">
        <v>0.5069492304158052</v>
      </c>
      <c r="S60" s="81" t="s">
        <v>59</v>
      </c>
      <c r="T60" s="206">
        <v>0.72</v>
      </c>
      <c r="V60" s="215">
        <v>0.71</v>
      </c>
    </row>
    <row r="61" spans="1:22" ht="10.7" customHeight="1" x14ac:dyDescent="0.25">
      <c r="A61" s="97" t="s">
        <v>15</v>
      </c>
      <c r="B61" s="98"/>
      <c r="C61" s="124">
        <v>574</v>
      </c>
      <c r="D61" s="175">
        <v>822</v>
      </c>
      <c r="E61" s="175">
        <v>198</v>
      </c>
      <c r="F61" s="125">
        <v>1319</v>
      </c>
      <c r="G61" s="125">
        <v>668</v>
      </c>
      <c r="H61" s="126">
        <v>3581</v>
      </c>
      <c r="I61" s="130">
        <v>0.31184668989547037</v>
      </c>
      <c r="J61" s="99">
        <v>0.25304136253041365</v>
      </c>
      <c r="K61" s="99">
        <v>0.39898989898989901</v>
      </c>
      <c r="L61" s="99">
        <v>0.5276724791508719</v>
      </c>
      <c r="M61" s="99">
        <v>0.53293413173652693</v>
      </c>
      <c r="N61" s="131">
        <v>0.42390393744764032</v>
      </c>
      <c r="O61" s="160">
        <v>0.74718996315470354</v>
      </c>
      <c r="P61" s="100">
        <v>0.61414888047060279</v>
      </c>
      <c r="Q61" s="100">
        <v>0.87677276543775284</v>
      </c>
      <c r="R61" s="100">
        <v>1.0700126288685381</v>
      </c>
      <c r="S61" s="102">
        <v>1.3173728253272634</v>
      </c>
      <c r="T61" s="205">
        <v>0.94899999999999995</v>
      </c>
      <c r="V61" s="214">
        <v>0.97899999999999998</v>
      </c>
    </row>
    <row r="62" spans="1:22" ht="10.7" customHeight="1" x14ac:dyDescent="0.25">
      <c r="A62" s="7" t="s">
        <v>37</v>
      </c>
      <c r="B62" s="77"/>
      <c r="C62" s="76">
        <v>266</v>
      </c>
      <c r="D62" s="174">
        <v>284</v>
      </c>
      <c r="E62" s="174">
        <v>40</v>
      </c>
      <c r="F62" s="79">
        <v>249</v>
      </c>
      <c r="G62" s="79">
        <v>267</v>
      </c>
      <c r="H62" s="62">
        <v>1106</v>
      </c>
      <c r="I62" s="15">
        <v>0.38721804511278196</v>
      </c>
      <c r="J62" s="75">
        <v>0.352112676056338</v>
      </c>
      <c r="K62" s="75">
        <v>0.7</v>
      </c>
      <c r="L62" s="75">
        <v>0.57028112449799195</v>
      </c>
      <c r="M62" s="75">
        <v>0.45318352059925093</v>
      </c>
      <c r="N62" s="16">
        <v>0.44665461121157324</v>
      </c>
      <c r="O62" s="159">
        <v>0.92778100982132117</v>
      </c>
      <c r="P62" s="78">
        <v>0.85460180753459403</v>
      </c>
      <c r="Q62" s="78">
        <v>1.5382367758186397</v>
      </c>
      <c r="R62" s="78">
        <v>1.1564143087396679</v>
      </c>
      <c r="S62" s="81">
        <v>1.1202353524970758</v>
      </c>
      <c r="T62" s="206">
        <v>1.0289999999999999</v>
      </c>
      <c r="V62" s="215">
        <v>1.032</v>
      </c>
    </row>
    <row r="63" spans="1:22" ht="10.7" customHeight="1" x14ac:dyDescent="0.25">
      <c r="A63" s="97" t="s">
        <v>38</v>
      </c>
      <c r="B63" s="98"/>
      <c r="C63" s="124">
        <v>73</v>
      </c>
      <c r="D63" s="175">
        <v>90</v>
      </c>
      <c r="E63" s="175">
        <v>46</v>
      </c>
      <c r="F63" s="125">
        <v>60</v>
      </c>
      <c r="G63" s="125">
        <v>15</v>
      </c>
      <c r="H63" s="126">
        <v>284</v>
      </c>
      <c r="I63" s="130">
        <v>0.43835616438356162</v>
      </c>
      <c r="J63" s="99">
        <v>0.46666666666666667</v>
      </c>
      <c r="K63" s="99">
        <v>0.60869565217391308</v>
      </c>
      <c r="L63" s="99">
        <v>0.56666666666666665</v>
      </c>
      <c r="M63" s="99">
        <v>0.6</v>
      </c>
      <c r="N63" s="131">
        <v>0.51056338028169013</v>
      </c>
      <c r="O63" s="160">
        <v>1.0503088117567609</v>
      </c>
      <c r="P63" s="100">
        <v>1.1326322622525153</v>
      </c>
      <c r="Q63" s="100">
        <v>1.3375971963640347</v>
      </c>
      <c r="R63" s="100">
        <v>1.149084922275825</v>
      </c>
      <c r="S63" s="102">
        <v>1.4831545741324921</v>
      </c>
      <c r="T63" s="205">
        <v>1.167</v>
      </c>
      <c r="V63" s="214">
        <v>1.179</v>
      </c>
    </row>
    <row r="64" spans="1:22" ht="10.7" customHeight="1" x14ac:dyDescent="0.25">
      <c r="A64" s="7" t="s">
        <v>39</v>
      </c>
      <c r="B64" s="77"/>
      <c r="C64" s="76">
        <v>48</v>
      </c>
      <c r="D64" s="174">
        <v>136</v>
      </c>
      <c r="E64" s="174">
        <v>131</v>
      </c>
      <c r="F64" s="79">
        <v>110</v>
      </c>
      <c r="G64" s="79">
        <v>27</v>
      </c>
      <c r="H64" s="62">
        <v>452</v>
      </c>
      <c r="I64" s="15">
        <v>0.33333333333333331</v>
      </c>
      <c r="J64" s="75">
        <v>0.47058823529411764</v>
      </c>
      <c r="K64" s="75">
        <v>0.51908396946564883</v>
      </c>
      <c r="L64" s="75">
        <v>0.46363636363636362</v>
      </c>
      <c r="M64" s="75">
        <v>0.55555555555555558</v>
      </c>
      <c r="N64" s="16">
        <v>0.47345132743362833</v>
      </c>
      <c r="O64" s="159">
        <v>0.79867232560670354</v>
      </c>
      <c r="P64" s="78">
        <v>1.1421501804227046</v>
      </c>
      <c r="Q64" s="78">
        <v>1.1406772165285441</v>
      </c>
      <c r="R64" s="78">
        <v>0.94016039095294779</v>
      </c>
      <c r="S64" s="81">
        <v>1.3732912723449002</v>
      </c>
      <c r="T64" s="206">
        <v>1.07</v>
      </c>
      <c r="V64" s="215">
        <v>1.093</v>
      </c>
    </row>
    <row r="65" spans="1:22" ht="10.7" customHeight="1" thickBot="1" x14ac:dyDescent="0.3">
      <c r="A65" s="103" t="s">
        <v>60</v>
      </c>
      <c r="B65" s="104"/>
      <c r="C65" s="127">
        <v>174</v>
      </c>
      <c r="D65" s="176">
        <v>105</v>
      </c>
      <c r="E65" s="176">
        <v>17</v>
      </c>
      <c r="F65" s="128">
        <v>34</v>
      </c>
      <c r="G65" s="128">
        <v>61</v>
      </c>
      <c r="H65" s="129">
        <v>391</v>
      </c>
      <c r="I65" s="132">
        <v>0.50574712643678166</v>
      </c>
      <c r="J65" s="105">
        <v>0.41904761904761906</v>
      </c>
      <c r="K65" s="105">
        <v>0.52941176470588236</v>
      </c>
      <c r="L65" s="105">
        <v>0.29411764705882354</v>
      </c>
      <c r="M65" s="105">
        <v>0.37704918032786883</v>
      </c>
      <c r="N65" s="133">
        <v>0.44501278772378516</v>
      </c>
      <c r="O65" s="161">
        <v>1.2117787009205159</v>
      </c>
      <c r="P65" s="106">
        <v>1.0170575416145036</v>
      </c>
      <c r="Q65" s="106">
        <v>1.1633723514594754</v>
      </c>
      <c r="R65" s="106">
        <v>0.59641085931271198</v>
      </c>
      <c r="S65" s="108">
        <v>0.93203702746030914</v>
      </c>
      <c r="T65" s="207">
        <v>1.06</v>
      </c>
      <c r="V65" s="216">
        <v>1.028</v>
      </c>
    </row>
    <row r="66" spans="1:22" ht="10.7" customHeight="1" x14ac:dyDescent="0.25">
      <c r="A66" s="17" t="s">
        <v>177</v>
      </c>
      <c r="C66" s="66"/>
      <c r="D66" s="66"/>
      <c r="E66" s="66"/>
      <c r="F66" s="66"/>
      <c r="G66" s="66"/>
      <c r="H66" s="66"/>
      <c r="I66" s="66"/>
      <c r="J66" s="66"/>
      <c r="K66" s="66"/>
      <c r="L66" s="66"/>
      <c r="M66" s="66"/>
      <c r="N66" s="66"/>
      <c r="O66" s="66"/>
      <c r="P66" s="66"/>
      <c r="Q66" s="66"/>
      <c r="R66" s="66"/>
      <c r="S66" s="66"/>
    </row>
    <row r="67" spans="1:22" ht="10.7" customHeight="1" x14ac:dyDescent="0.25">
      <c r="A67" s="5"/>
    </row>
  </sheetData>
  <mergeCells count="22">
    <mergeCell ref="O6:O7"/>
    <mergeCell ref="I5:I6"/>
    <mergeCell ref="J5:J6"/>
    <mergeCell ref="K5:K6"/>
    <mergeCell ref="L5:L6"/>
    <mergeCell ref="N5:N6"/>
    <mergeCell ref="A2:V2"/>
    <mergeCell ref="C4:H4"/>
    <mergeCell ref="I4:N4"/>
    <mergeCell ref="O4:S5"/>
    <mergeCell ref="C5:C6"/>
    <mergeCell ref="D5:D6"/>
    <mergeCell ref="E5:E6"/>
    <mergeCell ref="F5:F6"/>
    <mergeCell ref="H5:H6"/>
    <mergeCell ref="T4:T6"/>
    <mergeCell ref="P6:P7"/>
    <mergeCell ref="Q6:Q7"/>
    <mergeCell ref="S6:S7"/>
    <mergeCell ref="G5:G6"/>
    <mergeCell ref="M5:M6"/>
    <mergeCell ref="R6:R7"/>
  </mergeCells>
  <phoneticPr fontId="27" type="noConversion"/>
  <conditionalFormatting sqref="O8:S65">
    <cfRule type="colorScale" priority="11">
      <colorScale>
        <cfvo type="percentile" val="10"/>
        <cfvo type="percentile" val="50"/>
        <cfvo type="percentile" val="90"/>
        <color theme="5" tint="0.59999389629810485"/>
        <color rgb="FFFFFFCC"/>
        <color theme="6" tint="0.59999389629810485"/>
      </colorScale>
    </cfRule>
  </conditionalFormatting>
  <conditionalFormatting sqref="T8:T65">
    <cfRule type="cellIs" dxfId="69" priority="18" operator="greaterThanOrEqual">
      <formula>$B$3</formula>
    </cfRule>
    <cfRule type="cellIs" dxfId="68" priority="19" operator="between">
      <formula>$B$3</formula>
      <formula>$B$4</formula>
    </cfRule>
    <cfRule type="cellIs" dxfId="67" priority="185" operator="between">
      <formula>$B$4</formula>
      <formula>$B$5</formula>
    </cfRule>
    <cfRule type="cellIs" dxfId="66" priority="187" operator="between">
      <formula>$B$5</formula>
      <formula>$B$6</formula>
    </cfRule>
    <cfRule type="cellIs" dxfId="65" priority="188" operator="lessThan">
      <formula>"!$B$6"</formula>
    </cfRule>
  </conditionalFormatting>
  <conditionalFormatting sqref="V8:V65">
    <cfRule type="cellIs" dxfId="64" priority="1" operator="greaterThanOrEqual">
      <formula>$V$4</formula>
    </cfRule>
    <cfRule type="cellIs" dxfId="63" priority="2" operator="between">
      <formula>$V$4</formula>
      <formula>$V$5</formula>
    </cfRule>
    <cfRule type="cellIs" dxfId="62" priority="3" operator="between">
      <formula>$V$5</formula>
      <formula>$V$6</formula>
    </cfRule>
    <cfRule type="cellIs" dxfId="61" priority="4" operator="between">
      <formula>$V$6</formula>
      <formula>$V$7</formula>
    </cfRule>
    <cfRule type="cellIs" dxfId="60" priority="5" operator="lessThan">
      <formula>"!$an$7"</formula>
    </cfRule>
  </conditionalFormatting>
  <pageMargins left="0.55000000000000004" right="0.35" top="0.45" bottom="0.3"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sheetPr>
  <dimension ref="A1:S67"/>
  <sheetViews>
    <sheetView zoomScale="140" zoomScaleNormal="140" workbookViewId="0">
      <pane ySplit="7" topLeftCell="A45" activePane="bottomLeft" state="frozen"/>
      <selection activeCell="AA1" sqref="V1:AA1048576"/>
      <selection pane="bottomLeft" activeCell="M1" sqref="M1:P1048576"/>
    </sheetView>
  </sheetViews>
  <sheetFormatPr defaultColWidth="9.140625" defaultRowHeight="15" x14ac:dyDescent="0.25"/>
  <cols>
    <col min="1" max="1" width="9.7109375" style="4" customWidth="1"/>
    <col min="2" max="2" width="3.85546875" style="4" customWidth="1"/>
    <col min="3" max="16" width="5.28515625" style="3" customWidth="1"/>
    <col min="17" max="17" width="4.7109375" style="3" customWidth="1"/>
    <col min="18" max="18" width="0.5703125" style="4" customWidth="1"/>
    <col min="19" max="19" width="3.28515625" style="74" customWidth="1"/>
    <col min="20" max="21" width="0.5703125" style="4" customWidth="1"/>
    <col min="22" max="16384" width="9.140625" style="4"/>
  </cols>
  <sheetData>
    <row r="1" spans="1:19" ht="15" customHeight="1" x14ac:dyDescent="0.25">
      <c r="A1" s="64" t="s">
        <v>160</v>
      </c>
      <c r="B1" s="63"/>
      <c r="C1" s="64"/>
      <c r="D1" s="64"/>
      <c r="E1" s="64"/>
      <c r="F1" s="64"/>
      <c r="G1" s="64"/>
      <c r="H1" s="64"/>
      <c r="I1" s="64"/>
      <c r="J1" s="64"/>
      <c r="K1" s="64"/>
      <c r="L1" s="64"/>
      <c r="M1" s="64"/>
      <c r="N1" s="64"/>
      <c r="O1" s="64"/>
      <c r="P1" s="64"/>
      <c r="Q1" s="64"/>
    </row>
    <row r="2" spans="1:19" ht="23.1" customHeight="1" x14ac:dyDescent="0.25">
      <c r="A2" s="309" t="s">
        <v>186</v>
      </c>
      <c r="B2" s="309"/>
      <c r="C2" s="309"/>
      <c r="D2" s="309"/>
      <c r="E2" s="309"/>
      <c r="F2" s="309"/>
      <c r="G2" s="309"/>
      <c r="H2" s="309"/>
      <c r="I2" s="309"/>
      <c r="J2" s="309"/>
      <c r="K2" s="309"/>
      <c r="L2" s="309"/>
      <c r="M2" s="309"/>
      <c r="N2" s="309"/>
      <c r="O2" s="309"/>
      <c r="P2" s="309"/>
      <c r="Q2" s="309"/>
      <c r="R2" s="309"/>
      <c r="S2" s="309"/>
    </row>
    <row r="3" spans="1:19" s="20" customFormat="1" ht="10.7" customHeight="1" thickBot="1" x14ac:dyDescent="0.3">
      <c r="A3" s="5" t="s">
        <v>117</v>
      </c>
      <c r="B3" s="91">
        <v>1.107</v>
      </c>
      <c r="C3" s="21"/>
      <c r="D3" s="21"/>
      <c r="E3" s="21"/>
      <c r="F3" s="21"/>
      <c r="G3" s="21"/>
      <c r="H3" s="21"/>
      <c r="I3" s="21"/>
      <c r="J3" s="21"/>
      <c r="K3" s="21"/>
      <c r="L3" s="21"/>
      <c r="M3" s="21"/>
      <c r="N3" s="21"/>
      <c r="O3" s="21"/>
      <c r="P3" s="21"/>
      <c r="Q3" s="21"/>
      <c r="S3" s="74" t="s">
        <v>178</v>
      </c>
    </row>
    <row r="4" spans="1:19" s="12" customFormat="1" ht="10.7" customHeight="1" x14ac:dyDescent="0.25">
      <c r="A4" s="92" t="s">
        <v>122</v>
      </c>
      <c r="B4" s="93">
        <v>1.0229999999999999</v>
      </c>
      <c r="C4" s="310" t="s">
        <v>91</v>
      </c>
      <c r="D4" s="311"/>
      <c r="E4" s="311"/>
      <c r="F4" s="311"/>
      <c r="G4" s="312"/>
      <c r="H4" s="313" t="s">
        <v>115</v>
      </c>
      <c r="I4" s="314"/>
      <c r="J4" s="314"/>
      <c r="K4" s="314"/>
      <c r="L4" s="315"/>
      <c r="M4" s="310" t="s">
        <v>179</v>
      </c>
      <c r="N4" s="311"/>
      <c r="O4" s="311"/>
      <c r="P4" s="312"/>
      <c r="Q4" s="310" t="s">
        <v>116</v>
      </c>
      <c r="R4" s="195"/>
      <c r="S4" s="217">
        <v>1.1739999999999999</v>
      </c>
    </row>
    <row r="5" spans="1:19" s="11" customFormat="1" ht="10.7" customHeight="1" x14ac:dyDescent="0.25">
      <c r="A5" s="92" t="s">
        <v>123</v>
      </c>
      <c r="B5" s="93">
        <v>0.85399999999999998</v>
      </c>
      <c r="C5" s="328" t="s">
        <v>146</v>
      </c>
      <c r="D5" s="330" t="s">
        <v>147</v>
      </c>
      <c r="E5" s="330" t="s">
        <v>148</v>
      </c>
      <c r="F5" s="330" t="s">
        <v>149</v>
      </c>
      <c r="G5" s="332" t="s">
        <v>92</v>
      </c>
      <c r="H5" s="328" t="s">
        <v>146</v>
      </c>
      <c r="I5" s="330" t="s">
        <v>147</v>
      </c>
      <c r="J5" s="330" t="s">
        <v>148</v>
      </c>
      <c r="K5" s="330" t="s">
        <v>149</v>
      </c>
      <c r="L5" s="332" t="s">
        <v>92</v>
      </c>
      <c r="M5" s="316"/>
      <c r="N5" s="317"/>
      <c r="O5" s="317"/>
      <c r="P5" s="318"/>
      <c r="Q5" s="327"/>
      <c r="R5" s="196"/>
      <c r="S5" s="212">
        <v>1.099</v>
      </c>
    </row>
    <row r="6" spans="1:19" s="11" customFormat="1" ht="10.7" customHeight="1" thickBot="1" x14ac:dyDescent="0.3">
      <c r="A6" s="11" t="s">
        <v>118</v>
      </c>
      <c r="B6" s="94">
        <v>0.60199999999999998</v>
      </c>
      <c r="C6" s="329"/>
      <c r="D6" s="331"/>
      <c r="E6" s="331"/>
      <c r="F6" s="331"/>
      <c r="G6" s="333"/>
      <c r="H6" s="329"/>
      <c r="I6" s="331"/>
      <c r="J6" s="331"/>
      <c r="K6" s="331"/>
      <c r="L6" s="333"/>
      <c r="M6" s="328" t="s">
        <v>146</v>
      </c>
      <c r="N6" s="330" t="s">
        <v>147</v>
      </c>
      <c r="O6" s="330" t="s">
        <v>148</v>
      </c>
      <c r="P6" s="330" t="s">
        <v>149</v>
      </c>
      <c r="Q6" s="316"/>
      <c r="R6" s="196"/>
      <c r="S6" s="212">
        <v>0.95</v>
      </c>
    </row>
    <row r="7" spans="1:19" s="5" customFormat="1" ht="10.7" customHeight="1" thickBot="1" x14ac:dyDescent="0.3">
      <c r="A7" s="134" t="s">
        <v>31</v>
      </c>
      <c r="B7" s="135"/>
      <c r="C7" s="139">
        <v>5860</v>
      </c>
      <c r="D7" s="173">
        <v>4633</v>
      </c>
      <c r="E7" s="173">
        <v>3546</v>
      </c>
      <c r="F7" s="140">
        <v>7023</v>
      </c>
      <c r="G7" s="137">
        <v>21062</v>
      </c>
      <c r="H7" s="141">
        <v>0.46945392491467575</v>
      </c>
      <c r="I7" s="142">
        <v>0.60695014029786321</v>
      </c>
      <c r="J7" s="142">
        <v>0.50366610265087419</v>
      </c>
      <c r="K7" s="142">
        <v>0.62352271109212587</v>
      </c>
      <c r="L7" s="138">
        <v>0.55683220966669833</v>
      </c>
      <c r="M7" s="329"/>
      <c r="N7" s="331"/>
      <c r="O7" s="331"/>
      <c r="P7" s="331"/>
      <c r="Q7" s="177">
        <v>2020</v>
      </c>
      <c r="R7" s="7"/>
      <c r="S7" s="219">
        <v>0.72699999999999998</v>
      </c>
    </row>
    <row r="8" spans="1:19" s="5" customFormat="1" ht="10.7" customHeight="1" x14ac:dyDescent="0.25">
      <c r="A8" s="7" t="s">
        <v>40</v>
      </c>
      <c r="B8" s="77"/>
      <c r="C8" s="76">
        <v>99</v>
      </c>
      <c r="D8" s="174">
        <v>95</v>
      </c>
      <c r="E8" s="174">
        <v>70</v>
      </c>
      <c r="F8" s="79">
        <v>142</v>
      </c>
      <c r="G8" s="62">
        <v>406</v>
      </c>
      <c r="H8" s="15">
        <v>0.50505050505050508</v>
      </c>
      <c r="I8" s="75">
        <v>0.70526315789473681</v>
      </c>
      <c r="J8" s="75">
        <v>0.45714285714285713</v>
      </c>
      <c r="K8" s="75">
        <v>0.64084507042253525</v>
      </c>
      <c r="L8" s="16">
        <v>0.59113300492610843</v>
      </c>
      <c r="M8" s="159">
        <v>1.0758255033064195</v>
      </c>
      <c r="N8" s="78">
        <v>1.1619787377405104</v>
      </c>
      <c r="O8" s="78">
        <v>0.90763077907534795</v>
      </c>
      <c r="P8" s="81">
        <v>1.0277814408717665</v>
      </c>
      <c r="Q8" s="109">
        <v>1.05</v>
      </c>
      <c r="R8" s="7"/>
      <c r="S8" s="213">
        <v>1.0589999999999999</v>
      </c>
    </row>
    <row r="9" spans="1:19" s="5" customFormat="1" ht="10.7" customHeight="1" x14ac:dyDescent="0.25">
      <c r="A9" s="97" t="s">
        <v>51</v>
      </c>
      <c r="B9" s="98"/>
      <c r="C9" s="124">
        <v>63</v>
      </c>
      <c r="D9" s="175">
        <v>123</v>
      </c>
      <c r="E9" s="175">
        <v>47</v>
      </c>
      <c r="F9" s="125">
        <v>163</v>
      </c>
      <c r="G9" s="126">
        <v>396</v>
      </c>
      <c r="H9" s="130">
        <v>0.44444444444444442</v>
      </c>
      <c r="I9" s="99">
        <v>0.60162601626016265</v>
      </c>
      <c r="J9" s="99">
        <v>0.42553191489361702</v>
      </c>
      <c r="K9" s="99">
        <v>0.50306748466257667</v>
      </c>
      <c r="L9" s="131">
        <v>0.51515151515151514</v>
      </c>
      <c r="M9" s="160">
        <v>0.94672644290964902</v>
      </c>
      <c r="N9" s="100">
        <v>0.99122807017543857</v>
      </c>
      <c r="O9" s="100">
        <v>0.8448690762669463</v>
      </c>
      <c r="P9" s="102">
        <v>0.80681501365272346</v>
      </c>
      <c r="Q9" s="110">
        <v>0.89100000000000001</v>
      </c>
      <c r="R9" s="7"/>
      <c r="S9" s="214">
        <v>0.83399999999999996</v>
      </c>
    </row>
    <row r="10" spans="1:19" s="5" customFormat="1" ht="10.7" customHeight="1" x14ac:dyDescent="0.25">
      <c r="A10" s="7" t="s">
        <v>0</v>
      </c>
      <c r="B10" s="77"/>
      <c r="C10" s="76">
        <v>26</v>
      </c>
      <c r="D10" s="174">
        <v>9</v>
      </c>
      <c r="E10" s="174">
        <v>9</v>
      </c>
      <c r="F10" s="79">
        <v>14</v>
      </c>
      <c r="G10" s="62">
        <v>58</v>
      </c>
      <c r="H10" s="15">
        <v>0.23076923076923078</v>
      </c>
      <c r="I10" s="75" t="s">
        <v>59</v>
      </c>
      <c r="J10" s="75" t="s">
        <v>59</v>
      </c>
      <c r="K10" s="75">
        <v>0.5</v>
      </c>
      <c r="L10" s="16">
        <v>0.39655172413793105</v>
      </c>
      <c r="M10" s="159">
        <v>0.49156949920308701</v>
      </c>
      <c r="N10" s="78" t="s">
        <v>59</v>
      </c>
      <c r="O10" s="78" t="s">
        <v>59</v>
      </c>
      <c r="P10" s="81">
        <v>0.80189540991093855</v>
      </c>
      <c r="Q10" s="80">
        <v>0.73299999999999998</v>
      </c>
      <c r="R10" s="7"/>
      <c r="S10" s="215">
        <v>1.004</v>
      </c>
    </row>
    <row r="11" spans="1:19" s="5" customFormat="1" ht="10.7" customHeight="1" x14ac:dyDescent="0.25">
      <c r="A11" s="97" t="s">
        <v>1</v>
      </c>
      <c r="B11" s="98"/>
      <c r="C11" s="124">
        <v>22</v>
      </c>
      <c r="D11" s="175">
        <v>20</v>
      </c>
      <c r="E11" s="175">
        <v>8</v>
      </c>
      <c r="F11" s="125">
        <v>7</v>
      </c>
      <c r="G11" s="126">
        <v>57</v>
      </c>
      <c r="H11" s="130">
        <v>0.54545454545454541</v>
      </c>
      <c r="I11" s="99">
        <v>0.6</v>
      </c>
      <c r="J11" s="99" t="s">
        <v>59</v>
      </c>
      <c r="K11" s="99" t="s">
        <v>59</v>
      </c>
      <c r="L11" s="131">
        <v>0.61403508771929827</v>
      </c>
      <c r="M11" s="160">
        <v>1.1618915435709329</v>
      </c>
      <c r="N11" s="100">
        <v>0.98854907539118053</v>
      </c>
      <c r="O11" s="100" t="s">
        <v>59</v>
      </c>
      <c r="P11" s="102" t="s">
        <v>59</v>
      </c>
      <c r="Q11" s="110">
        <v>1.1519999999999999</v>
      </c>
      <c r="R11" s="7"/>
      <c r="S11" s="214">
        <v>1.2529999999999999</v>
      </c>
    </row>
    <row r="12" spans="1:19" s="5" customFormat="1" ht="10.7" customHeight="1" x14ac:dyDescent="0.25">
      <c r="A12" s="7" t="s">
        <v>16</v>
      </c>
      <c r="B12" s="77"/>
      <c r="C12" s="76">
        <v>34</v>
      </c>
      <c r="D12" s="174">
        <v>68</v>
      </c>
      <c r="E12" s="174">
        <v>22</v>
      </c>
      <c r="F12" s="79">
        <v>90</v>
      </c>
      <c r="G12" s="62">
        <v>214</v>
      </c>
      <c r="H12" s="15">
        <v>0.73529411764705888</v>
      </c>
      <c r="I12" s="75">
        <v>0.57352941176470584</v>
      </c>
      <c r="J12" s="75">
        <v>0.45454545454545453</v>
      </c>
      <c r="K12" s="75">
        <v>0.6</v>
      </c>
      <c r="L12" s="16">
        <v>0.59813084112149528</v>
      </c>
      <c r="M12" s="159">
        <v>1.5662753651078754</v>
      </c>
      <c r="N12" s="78">
        <v>0.94493661618274605</v>
      </c>
      <c r="O12" s="78">
        <v>0.9024737860124199</v>
      </c>
      <c r="P12" s="81">
        <v>0.9622744918931263</v>
      </c>
      <c r="Q12" s="80">
        <v>1.0469999999999999</v>
      </c>
      <c r="R12" s="7"/>
      <c r="S12" s="215">
        <v>0.878</v>
      </c>
    </row>
    <row r="13" spans="1:19" s="5" customFormat="1" ht="10.7" customHeight="1" x14ac:dyDescent="0.25">
      <c r="A13" s="97" t="s">
        <v>2</v>
      </c>
      <c r="B13" s="98"/>
      <c r="C13" s="124">
        <v>40</v>
      </c>
      <c r="D13" s="175">
        <v>74</v>
      </c>
      <c r="E13" s="175">
        <v>19</v>
      </c>
      <c r="F13" s="125">
        <v>82</v>
      </c>
      <c r="G13" s="126">
        <v>215</v>
      </c>
      <c r="H13" s="130">
        <v>0.67500000000000004</v>
      </c>
      <c r="I13" s="99">
        <v>0.58108108108108103</v>
      </c>
      <c r="J13" s="99">
        <v>0.63157894736842102</v>
      </c>
      <c r="K13" s="99">
        <v>0.73170731707317072</v>
      </c>
      <c r="L13" s="131">
        <v>0.66046511627906979</v>
      </c>
      <c r="M13" s="160">
        <v>1.4378407851690296</v>
      </c>
      <c r="N13" s="100">
        <v>0.95737860905001715</v>
      </c>
      <c r="O13" s="100">
        <v>1.2539635763540991</v>
      </c>
      <c r="P13" s="102">
        <v>1.1735054779184466</v>
      </c>
      <c r="Q13" s="110">
        <v>1.155</v>
      </c>
      <c r="R13" s="7"/>
      <c r="S13" s="214">
        <v>1.169</v>
      </c>
    </row>
    <row r="14" spans="1:19" s="5" customFormat="1" ht="10.7" customHeight="1" x14ac:dyDescent="0.25">
      <c r="A14" s="7" t="s">
        <v>41</v>
      </c>
      <c r="B14" s="77"/>
      <c r="C14" s="76">
        <v>44</v>
      </c>
      <c r="D14" s="174">
        <v>113</v>
      </c>
      <c r="E14" s="174">
        <v>19</v>
      </c>
      <c r="F14" s="79">
        <v>123</v>
      </c>
      <c r="G14" s="62">
        <v>299</v>
      </c>
      <c r="H14" s="15">
        <v>0.40909090909090912</v>
      </c>
      <c r="I14" s="75">
        <v>0.62831858407079644</v>
      </c>
      <c r="J14" s="75">
        <v>0.63157894736842102</v>
      </c>
      <c r="K14" s="75">
        <v>0.69105691056910568</v>
      </c>
      <c r="L14" s="16">
        <v>0.62207357859531776</v>
      </c>
      <c r="M14" s="159">
        <v>0.8714186576781997</v>
      </c>
      <c r="N14" s="78">
        <v>1.0352062588904694</v>
      </c>
      <c r="O14" s="78">
        <v>1.2539635763540991</v>
      </c>
      <c r="P14" s="81">
        <v>1.1083107291451997</v>
      </c>
      <c r="Q14" s="80">
        <v>1.0549999999999999</v>
      </c>
      <c r="R14" s="7"/>
      <c r="S14" s="215">
        <v>0.98299999999999998</v>
      </c>
    </row>
    <row r="15" spans="1:19" s="5" customFormat="1" ht="10.7" customHeight="1" x14ac:dyDescent="0.25">
      <c r="A15" s="97" t="s">
        <v>54</v>
      </c>
      <c r="B15" s="98"/>
      <c r="C15" s="124">
        <v>204</v>
      </c>
      <c r="D15" s="175">
        <v>238</v>
      </c>
      <c r="E15" s="175">
        <v>103</v>
      </c>
      <c r="F15" s="125">
        <v>392</v>
      </c>
      <c r="G15" s="126">
        <v>937</v>
      </c>
      <c r="H15" s="130">
        <v>0.45588235294117646</v>
      </c>
      <c r="I15" s="99">
        <v>0.60924369747899154</v>
      </c>
      <c r="J15" s="99">
        <v>0.5145631067961165</v>
      </c>
      <c r="K15" s="99">
        <v>0.63520408163265307</v>
      </c>
      <c r="L15" s="131">
        <v>0.57630736392742798</v>
      </c>
      <c r="M15" s="160">
        <v>0.97109072636688265</v>
      </c>
      <c r="N15" s="100">
        <v>1.0037788230512688</v>
      </c>
      <c r="O15" s="100">
        <v>1.0216353732917296</v>
      </c>
      <c r="P15" s="102">
        <v>1.0187344748358353</v>
      </c>
      <c r="Q15" s="110">
        <v>1.0049999999999999</v>
      </c>
      <c r="R15" s="7"/>
      <c r="S15" s="214">
        <v>0.93700000000000006</v>
      </c>
    </row>
    <row r="16" spans="1:19" s="5" customFormat="1" ht="10.7" customHeight="1" x14ac:dyDescent="0.25">
      <c r="A16" s="7" t="s">
        <v>3</v>
      </c>
      <c r="B16" s="77"/>
      <c r="C16" s="76">
        <v>13</v>
      </c>
      <c r="D16" s="174">
        <v>37</v>
      </c>
      <c r="E16" s="174">
        <v>11</v>
      </c>
      <c r="F16" s="79">
        <v>33</v>
      </c>
      <c r="G16" s="62">
        <v>94</v>
      </c>
      <c r="H16" s="15">
        <v>0.46153846153846156</v>
      </c>
      <c r="I16" s="75">
        <v>0.64864864864864868</v>
      </c>
      <c r="J16" s="75">
        <v>0.54545454545454541</v>
      </c>
      <c r="K16" s="75">
        <v>0.39393939393939392</v>
      </c>
      <c r="L16" s="16">
        <v>0.52127659574468088</v>
      </c>
      <c r="M16" s="159">
        <v>0.98313899840617403</v>
      </c>
      <c r="N16" s="78">
        <v>1.0687017031256008</v>
      </c>
      <c r="O16" s="78">
        <v>1.0829685432149039</v>
      </c>
      <c r="P16" s="81">
        <v>0.63179638356619405</v>
      </c>
      <c r="Q16" s="80">
        <v>0.90500000000000003</v>
      </c>
      <c r="R16" s="7"/>
      <c r="S16" s="215">
        <v>0.85799999999999998</v>
      </c>
    </row>
    <row r="17" spans="1:19" s="5" customFormat="1" ht="10.7" customHeight="1" x14ac:dyDescent="0.25">
      <c r="A17" s="97" t="s">
        <v>42</v>
      </c>
      <c r="B17" s="98"/>
      <c r="C17" s="124">
        <v>61</v>
      </c>
      <c r="D17" s="175">
        <v>101</v>
      </c>
      <c r="E17" s="175">
        <v>41</v>
      </c>
      <c r="F17" s="125">
        <v>139</v>
      </c>
      <c r="G17" s="126">
        <v>342</v>
      </c>
      <c r="H17" s="130">
        <v>0.55737704918032782</v>
      </c>
      <c r="I17" s="99">
        <v>0.64356435643564358</v>
      </c>
      <c r="J17" s="99">
        <v>0.58536585365853655</v>
      </c>
      <c r="K17" s="99">
        <v>0.71942446043165464</v>
      </c>
      <c r="L17" s="131">
        <v>0.65204678362573099</v>
      </c>
      <c r="M17" s="160">
        <v>1.1872880800424286</v>
      </c>
      <c r="N17" s="100">
        <v>1.0603249158486261</v>
      </c>
      <c r="O17" s="100">
        <v>1.1622101439379455</v>
      </c>
      <c r="P17" s="102">
        <v>1.1538063451955951</v>
      </c>
      <c r="Q17" s="110">
        <v>1.133</v>
      </c>
      <c r="R17" s="7"/>
      <c r="S17" s="214">
        <v>1.3</v>
      </c>
    </row>
    <row r="18" spans="1:19" s="5" customFormat="1" ht="10.7" customHeight="1" x14ac:dyDescent="0.25">
      <c r="A18" s="7" t="s">
        <v>48</v>
      </c>
      <c r="B18" s="77"/>
      <c r="C18" s="76">
        <v>67</v>
      </c>
      <c r="D18" s="174">
        <v>74</v>
      </c>
      <c r="E18" s="174">
        <v>47</v>
      </c>
      <c r="F18" s="79">
        <v>95</v>
      </c>
      <c r="G18" s="62">
        <v>283</v>
      </c>
      <c r="H18" s="15">
        <v>0.34328358208955223</v>
      </c>
      <c r="I18" s="75">
        <v>0.58108108108108103</v>
      </c>
      <c r="J18" s="75">
        <v>0.2978723404255319</v>
      </c>
      <c r="K18" s="75">
        <v>0.51578947368421058</v>
      </c>
      <c r="L18" s="16">
        <v>0.45583038869257952</v>
      </c>
      <c r="M18" s="159">
        <v>0.7312402003070797</v>
      </c>
      <c r="N18" s="78">
        <v>0.95737860905001715</v>
      </c>
      <c r="O18" s="78">
        <v>0.59140835338686237</v>
      </c>
      <c r="P18" s="81">
        <v>0.82721842285549463</v>
      </c>
      <c r="Q18" s="80">
        <v>0.79900000000000004</v>
      </c>
      <c r="R18" s="7"/>
      <c r="S18" s="215">
        <v>0.80900000000000005</v>
      </c>
    </row>
    <row r="19" spans="1:19" s="5" customFormat="1" ht="10.7" customHeight="1" x14ac:dyDescent="0.25">
      <c r="A19" s="97" t="s">
        <v>4</v>
      </c>
      <c r="B19" s="98"/>
      <c r="C19" s="124">
        <v>845</v>
      </c>
      <c r="D19" s="175">
        <v>339</v>
      </c>
      <c r="E19" s="175">
        <v>621</v>
      </c>
      <c r="F19" s="125">
        <v>852</v>
      </c>
      <c r="G19" s="126">
        <v>2657</v>
      </c>
      <c r="H19" s="130">
        <v>0.58579881656804733</v>
      </c>
      <c r="I19" s="99">
        <v>0.74041297935103245</v>
      </c>
      <c r="J19" s="99">
        <v>0.58132045088566831</v>
      </c>
      <c r="K19" s="99">
        <v>0.68075117370892024</v>
      </c>
      <c r="L19" s="131">
        <v>0.63492660895747088</v>
      </c>
      <c r="M19" s="160">
        <v>1.2478302672078363</v>
      </c>
      <c r="N19" s="100">
        <v>1.2198909435751539</v>
      </c>
      <c r="O19" s="100">
        <v>1.1541782300339194</v>
      </c>
      <c r="P19" s="102">
        <v>1.0917824829773344</v>
      </c>
      <c r="Q19" s="110">
        <v>1.1719999999999999</v>
      </c>
      <c r="R19" s="7"/>
      <c r="S19" s="214">
        <v>1.1180000000000001</v>
      </c>
    </row>
    <row r="20" spans="1:19" s="5" customFormat="1" ht="10.7" customHeight="1" x14ac:dyDescent="0.25">
      <c r="A20" s="7" t="s">
        <v>32</v>
      </c>
      <c r="B20" s="77"/>
      <c r="C20" s="76">
        <v>25</v>
      </c>
      <c r="D20" s="174">
        <v>42</v>
      </c>
      <c r="E20" s="174">
        <v>30</v>
      </c>
      <c r="F20" s="79">
        <v>108</v>
      </c>
      <c r="G20" s="62">
        <v>205</v>
      </c>
      <c r="H20" s="15">
        <v>0.44</v>
      </c>
      <c r="I20" s="75">
        <v>0.73809523809523814</v>
      </c>
      <c r="J20" s="75">
        <v>0.4</v>
      </c>
      <c r="K20" s="75">
        <v>0.57407407407407407</v>
      </c>
      <c r="L20" s="16">
        <v>0.56585365853658531</v>
      </c>
      <c r="M20" s="159">
        <v>0.93725917848055262</v>
      </c>
      <c r="N20" s="78">
        <v>1.2160722752828015</v>
      </c>
      <c r="O20" s="78">
        <v>0.79417693169092951</v>
      </c>
      <c r="P20" s="81">
        <v>0.92069472989774426</v>
      </c>
      <c r="Q20" s="80">
        <v>0.96499999999999997</v>
      </c>
      <c r="R20" s="7"/>
      <c r="S20" s="215">
        <v>1.161</v>
      </c>
    </row>
    <row r="21" spans="1:19" s="5" customFormat="1" ht="10.7" customHeight="1" x14ac:dyDescent="0.25">
      <c r="A21" s="97" t="s">
        <v>43</v>
      </c>
      <c r="B21" s="98"/>
      <c r="C21" s="124">
        <v>119</v>
      </c>
      <c r="D21" s="175">
        <v>132</v>
      </c>
      <c r="E21" s="175">
        <v>101</v>
      </c>
      <c r="F21" s="125">
        <v>191</v>
      </c>
      <c r="G21" s="126">
        <v>543</v>
      </c>
      <c r="H21" s="130">
        <v>0.6386554621848739</v>
      </c>
      <c r="I21" s="99">
        <v>0.69696969696969702</v>
      </c>
      <c r="J21" s="99">
        <v>0.68316831683168322</v>
      </c>
      <c r="K21" s="99">
        <v>0.70680628272251311</v>
      </c>
      <c r="L21" s="131">
        <v>0.68508287292817682</v>
      </c>
      <c r="M21" s="160">
        <v>1.3604220314079829</v>
      </c>
      <c r="N21" s="100">
        <v>1.1483145825251089</v>
      </c>
      <c r="O21" s="100">
        <v>1.3563912942246075</v>
      </c>
      <c r="P21" s="102">
        <v>1.1335694276227928</v>
      </c>
      <c r="Q21" s="110">
        <v>1.228</v>
      </c>
      <c r="R21" s="7"/>
      <c r="S21" s="214">
        <v>1.244</v>
      </c>
    </row>
    <row r="22" spans="1:19" s="5" customFormat="1" ht="10.7" customHeight="1" x14ac:dyDescent="0.25">
      <c r="A22" s="7" t="s">
        <v>109</v>
      </c>
      <c r="B22" s="77"/>
      <c r="C22" s="76">
        <v>25</v>
      </c>
      <c r="D22" s="174">
        <v>71</v>
      </c>
      <c r="E22" s="174">
        <v>26</v>
      </c>
      <c r="F22" s="79">
        <v>88</v>
      </c>
      <c r="G22" s="62">
        <v>210</v>
      </c>
      <c r="H22" s="15">
        <v>0.36</v>
      </c>
      <c r="I22" s="75">
        <v>0.53521126760563376</v>
      </c>
      <c r="J22" s="75">
        <v>0.61538461538461542</v>
      </c>
      <c r="K22" s="75">
        <v>0.65909090909090906</v>
      </c>
      <c r="L22" s="16">
        <v>0.57619047619047614</v>
      </c>
      <c r="M22" s="159">
        <v>0.76684841875681575</v>
      </c>
      <c r="N22" s="78">
        <v>0.88180433955081827</v>
      </c>
      <c r="O22" s="78">
        <v>1.2218106641398916</v>
      </c>
      <c r="P22" s="81">
        <v>1.0570439494280552</v>
      </c>
      <c r="Q22" s="80">
        <v>0.98399999999999999</v>
      </c>
      <c r="R22" s="7"/>
      <c r="S22" s="215">
        <v>1.1319999999999999</v>
      </c>
    </row>
    <row r="23" spans="1:19" s="5" customFormat="1" ht="10.7" customHeight="1" x14ac:dyDescent="0.25">
      <c r="A23" s="97" t="s">
        <v>18</v>
      </c>
      <c r="B23" s="98"/>
      <c r="C23" s="124">
        <v>59</v>
      </c>
      <c r="D23" s="175">
        <v>70</v>
      </c>
      <c r="E23" s="175">
        <v>29</v>
      </c>
      <c r="F23" s="125">
        <v>59</v>
      </c>
      <c r="G23" s="126">
        <v>217</v>
      </c>
      <c r="H23" s="130">
        <v>0.50847457627118642</v>
      </c>
      <c r="I23" s="99">
        <v>0.61428571428571432</v>
      </c>
      <c r="J23" s="99">
        <v>0.58620689655172409</v>
      </c>
      <c r="K23" s="99">
        <v>0.59322033898305082</v>
      </c>
      <c r="L23" s="131">
        <v>0.57603686635944695</v>
      </c>
      <c r="M23" s="160">
        <v>1.0831192355322257</v>
      </c>
      <c r="N23" s="100">
        <v>1.0120859581385897</v>
      </c>
      <c r="O23" s="100">
        <v>1.1638799860987759</v>
      </c>
      <c r="P23" s="102">
        <v>0.95140133379263891</v>
      </c>
      <c r="Q23" s="110">
        <v>1.0349999999999999</v>
      </c>
      <c r="R23" s="7"/>
      <c r="S23" s="214">
        <v>1.026</v>
      </c>
    </row>
    <row r="24" spans="1:19" s="5" customFormat="1" ht="10.7" customHeight="1" x14ac:dyDescent="0.25">
      <c r="A24" s="7" t="s">
        <v>114</v>
      </c>
      <c r="B24" s="77"/>
      <c r="C24" s="76">
        <v>54</v>
      </c>
      <c r="D24" s="174">
        <v>122</v>
      </c>
      <c r="E24" s="174">
        <v>17</v>
      </c>
      <c r="F24" s="79">
        <v>127</v>
      </c>
      <c r="G24" s="62">
        <v>320</v>
      </c>
      <c r="H24" s="15">
        <v>0.62962962962962965</v>
      </c>
      <c r="I24" s="75">
        <v>0.73770491803278693</v>
      </c>
      <c r="J24" s="75">
        <v>0.29411764705882354</v>
      </c>
      <c r="K24" s="75">
        <v>0.79527559055118113</v>
      </c>
      <c r="L24" s="16">
        <v>0.71875</v>
      </c>
      <c r="M24" s="159">
        <v>1.341195794122003</v>
      </c>
      <c r="N24" s="78">
        <v>1.2154291910547304</v>
      </c>
      <c r="O24" s="78">
        <v>0.58395362624333058</v>
      </c>
      <c r="P24" s="81">
        <v>1.2754556913544062</v>
      </c>
      <c r="Q24" s="80">
        <v>1.2270000000000001</v>
      </c>
      <c r="R24" s="7"/>
      <c r="S24" s="215">
        <v>1.135</v>
      </c>
    </row>
    <row r="25" spans="1:19" s="5" customFormat="1" ht="10.7" customHeight="1" x14ac:dyDescent="0.25">
      <c r="A25" s="97" t="s">
        <v>45</v>
      </c>
      <c r="B25" s="98"/>
      <c r="C25" s="124">
        <v>181</v>
      </c>
      <c r="D25" s="175">
        <v>65</v>
      </c>
      <c r="E25" s="175">
        <v>163</v>
      </c>
      <c r="F25" s="125">
        <v>139</v>
      </c>
      <c r="G25" s="126">
        <v>548</v>
      </c>
      <c r="H25" s="130">
        <v>0.38674033149171272</v>
      </c>
      <c r="I25" s="99">
        <v>0.61538461538461542</v>
      </c>
      <c r="J25" s="99">
        <v>0.41717791411042943</v>
      </c>
      <c r="K25" s="99">
        <v>0.59712230215827333</v>
      </c>
      <c r="L25" s="131">
        <v>0.47627737226277372</v>
      </c>
      <c r="M25" s="160">
        <v>0.82380892131640737</v>
      </c>
      <c r="N25" s="100">
        <v>1.0138964875806982</v>
      </c>
      <c r="O25" s="100">
        <v>0.82828268949360739</v>
      </c>
      <c r="P25" s="102">
        <v>0.95765926651234379</v>
      </c>
      <c r="Q25" s="110">
        <v>0.88200000000000001</v>
      </c>
      <c r="R25" s="7"/>
      <c r="S25" s="214">
        <v>0.89700000000000002</v>
      </c>
    </row>
    <row r="26" spans="1:19" s="5" customFormat="1" ht="10.7" customHeight="1" x14ac:dyDescent="0.25">
      <c r="A26" s="7" t="s">
        <v>19</v>
      </c>
      <c r="B26" s="77"/>
      <c r="C26" s="76">
        <v>28</v>
      </c>
      <c r="D26" s="174">
        <v>12</v>
      </c>
      <c r="E26" s="174">
        <v>4</v>
      </c>
      <c r="F26" s="79">
        <v>6</v>
      </c>
      <c r="G26" s="62">
        <v>50</v>
      </c>
      <c r="H26" s="15">
        <v>0.25</v>
      </c>
      <c r="I26" s="75">
        <v>0.58333333333333337</v>
      </c>
      <c r="J26" s="75" t="s">
        <v>59</v>
      </c>
      <c r="K26" s="75" t="s">
        <v>59</v>
      </c>
      <c r="L26" s="16">
        <v>0.36</v>
      </c>
      <c r="M26" s="159">
        <v>0.5325336241366776</v>
      </c>
      <c r="N26" s="78">
        <v>0.96108937885253676</v>
      </c>
      <c r="O26" s="78" t="s">
        <v>59</v>
      </c>
      <c r="P26" s="81" t="s">
        <v>59</v>
      </c>
      <c r="Q26" s="80">
        <v>0.66500000000000004</v>
      </c>
      <c r="R26" s="7"/>
      <c r="S26" s="215">
        <v>0.999</v>
      </c>
    </row>
    <row r="27" spans="1:19" s="5" customFormat="1" ht="10.7" customHeight="1" x14ac:dyDescent="0.25">
      <c r="A27" s="97" t="s">
        <v>5</v>
      </c>
      <c r="B27" s="98"/>
      <c r="C27" s="124">
        <v>505</v>
      </c>
      <c r="D27" s="175">
        <v>209</v>
      </c>
      <c r="E27" s="175">
        <v>262</v>
      </c>
      <c r="F27" s="125">
        <v>242</v>
      </c>
      <c r="G27" s="126">
        <v>1218</v>
      </c>
      <c r="H27" s="130">
        <v>0.46336633663366339</v>
      </c>
      <c r="I27" s="99">
        <v>0.56459330143540665</v>
      </c>
      <c r="J27" s="99">
        <v>0.47328244274809161</v>
      </c>
      <c r="K27" s="99">
        <v>0.63223140495867769</v>
      </c>
      <c r="L27" s="131">
        <v>0.51642036124794743</v>
      </c>
      <c r="M27" s="160">
        <v>0.98703261820184207</v>
      </c>
      <c r="N27" s="100">
        <v>0.93021364351004221</v>
      </c>
      <c r="O27" s="100">
        <v>0.93967499551216849</v>
      </c>
      <c r="P27" s="102">
        <v>1.0139669232758148</v>
      </c>
      <c r="Q27" s="110">
        <v>0.97199999999999998</v>
      </c>
      <c r="R27" s="7"/>
      <c r="S27" s="214">
        <v>0.97799999999999998</v>
      </c>
    </row>
    <row r="28" spans="1:19" s="5" customFormat="1" ht="10.7" customHeight="1" x14ac:dyDescent="0.25">
      <c r="A28" s="7" t="s">
        <v>55</v>
      </c>
      <c r="B28" s="77"/>
      <c r="C28" s="76">
        <v>317</v>
      </c>
      <c r="D28" s="174">
        <v>215</v>
      </c>
      <c r="E28" s="174">
        <v>175</v>
      </c>
      <c r="F28" s="79">
        <v>308</v>
      </c>
      <c r="G28" s="62">
        <v>1015</v>
      </c>
      <c r="H28" s="15">
        <v>0.49211356466876971</v>
      </c>
      <c r="I28" s="75">
        <v>0.63255813953488371</v>
      </c>
      <c r="J28" s="75">
        <v>0.56571428571428573</v>
      </c>
      <c r="K28" s="75">
        <v>0.64610389610389607</v>
      </c>
      <c r="L28" s="16">
        <v>0.58128078817733986</v>
      </c>
      <c r="M28" s="159">
        <v>1.0482680803195168</v>
      </c>
      <c r="N28" s="78">
        <v>1.0421912732806244</v>
      </c>
      <c r="O28" s="78">
        <v>1.1231930891057431</v>
      </c>
      <c r="P28" s="81">
        <v>1.0362154972225763</v>
      </c>
      <c r="Q28" s="80">
        <v>1.056</v>
      </c>
      <c r="R28" s="7"/>
      <c r="S28" s="215">
        <v>1.075</v>
      </c>
    </row>
    <row r="29" spans="1:19" s="5" customFormat="1" ht="10.7" customHeight="1" x14ac:dyDescent="0.25">
      <c r="A29" s="97" t="s">
        <v>49</v>
      </c>
      <c r="B29" s="98"/>
      <c r="C29" s="124">
        <v>83</v>
      </c>
      <c r="D29" s="175">
        <v>143</v>
      </c>
      <c r="E29" s="175">
        <v>44</v>
      </c>
      <c r="F29" s="125">
        <v>168</v>
      </c>
      <c r="G29" s="126">
        <v>438</v>
      </c>
      <c r="H29" s="130">
        <v>0.42168674698795183</v>
      </c>
      <c r="I29" s="99">
        <v>0.58741258741258739</v>
      </c>
      <c r="J29" s="99">
        <v>0.47727272727272729</v>
      </c>
      <c r="K29" s="99">
        <v>0.6785714285714286</v>
      </c>
      <c r="L29" s="131">
        <v>0.57990867579908678</v>
      </c>
      <c r="M29" s="160">
        <v>0.89824948649560077</v>
      </c>
      <c r="N29" s="100">
        <v>0.96781028359975718</v>
      </c>
      <c r="O29" s="100">
        <v>0.94759747531304095</v>
      </c>
      <c r="P29" s="102">
        <v>1.0882866277362739</v>
      </c>
      <c r="Q29" s="110">
        <v>0.999</v>
      </c>
      <c r="R29" s="7"/>
      <c r="S29" s="214">
        <v>1.0389999999999999</v>
      </c>
    </row>
    <row r="30" spans="1:19" s="5" customFormat="1" ht="10.7" customHeight="1" x14ac:dyDescent="0.25">
      <c r="A30" s="7" t="s">
        <v>6</v>
      </c>
      <c r="B30" s="77"/>
      <c r="C30" s="76">
        <v>524</v>
      </c>
      <c r="D30" s="174">
        <v>277</v>
      </c>
      <c r="E30" s="174">
        <v>329</v>
      </c>
      <c r="F30" s="79">
        <v>454</v>
      </c>
      <c r="G30" s="62">
        <v>1584</v>
      </c>
      <c r="H30" s="15">
        <v>0.44847328244274809</v>
      </c>
      <c r="I30" s="75">
        <v>0.59927797833935015</v>
      </c>
      <c r="J30" s="75">
        <v>0.37993920972644379</v>
      </c>
      <c r="K30" s="75">
        <v>0.52863436123348018</v>
      </c>
      <c r="L30" s="16">
        <v>0.48358585858585856</v>
      </c>
      <c r="M30" s="159">
        <v>0.95530840971083386</v>
      </c>
      <c r="N30" s="78">
        <v>0.98735948564943421</v>
      </c>
      <c r="O30" s="78">
        <v>0.75434738952405922</v>
      </c>
      <c r="P30" s="81">
        <v>0.84781893558865751</v>
      </c>
      <c r="Q30" s="80">
        <v>0.88800000000000001</v>
      </c>
      <c r="R30" s="7"/>
      <c r="S30" s="215">
        <v>0.85899999999999999</v>
      </c>
    </row>
    <row r="31" spans="1:19" s="5" customFormat="1" ht="10.7" customHeight="1" x14ac:dyDescent="0.25">
      <c r="A31" s="97" t="s">
        <v>7</v>
      </c>
      <c r="B31" s="98"/>
      <c r="C31" s="124">
        <v>12</v>
      </c>
      <c r="D31" s="175">
        <v>20</v>
      </c>
      <c r="E31" s="175">
        <v>2</v>
      </c>
      <c r="F31" s="125">
        <v>8</v>
      </c>
      <c r="G31" s="126">
        <v>42</v>
      </c>
      <c r="H31" s="130">
        <v>0.41666666666666669</v>
      </c>
      <c r="I31" s="99">
        <v>0.7</v>
      </c>
      <c r="J31" s="99" t="s">
        <v>59</v>
      </c>
      <c r="K31" s="99" t="s">
        <v>59</v>
      </c>
      <c r="L31" s="131">
        <v>0.69047619047619047</v>
      </c>
      <c r="M31" s="160">
        <v>0.88755604022779599</v>
      </c>
      <c r="N31" s="100">
        <v>1.1533072546230438</v>
      </c>
      <c r="O31" s="100" t="s">
        <v>59</v>
      </c>
      <c r="P31" s="102" t="s">
        <v>59</v>
      </c>
      <c r="Q31" s="110">
        <v>1.2030000000000001</v>
      </c>
      <c r="R31" s="7"/>
      <c r="S31" s="214">
        <v>1.151</v>
      </c>
    </row>
    <row r="32" spans="1:19" s="5" customFormat="1" ht="10.7" customHeight="1" x14ac:dyDescent="0.25">
      <c r="A32" s="7" t="s">
        <v>8</v>
      </c>
      <c r="B32" s="77"/>
      <c r="C32" s="76">
        <v>11</v>
      </c>
      <c r="D32" s="174">
        <v>54</v>
      </c>
      <c r="E32" s="174">
        <v>11</v>
      </c>
      <c r="F32" s="79">
        <v>39</v>
      </c>
      <c r="G32" s="62">
        <v>115</v>
      </c>
      <c r="H32" s="15">
        <v>0.36363636363636365</v>
      </c>
      <c r="I32" s="75">
        <v>0.5</v>
      </c>
      <c r="J32" s="75">
        <v>0.54545454545454541</v>
      </c>
      <c r="K32" s="75">
        <v>0.5641025641025641</v>
      </c>
      <c r="L32" s="16">
        <v>0.5130434782608696</v>
      </c>
      <c r="M32" s="159">
        <v>0.77459436238062196</v>
      </c>
      <c r="N32" s="78">
        <v>0.82379089615931711</v>
      </c>
      <c r="O32" s="78">
        <v>1.0829685432149039</v>
      </c>
      <c r="P32" s="81">
        <v>0.90470251374567423</v>
      </c>
      <c r="Q32" s="80">
        <v>0.871</v>
      </c>
      <c r="R32" s="7"/>
      <c r="S32" s="215">
        <v>0.93500000000000005</v>
      </c>
    </row>
    <row r="33" spans="1:19" s="5" customFormat="1" ht="10.7" customHeight="1" x14ac:dyDescent="0.25">
      <c r="A33" s="97" t="s">
        <v>20</v>
      </c>
      <c r="B33" s="98"/>
      <c r="C33" s="124">
        <v>41</v>
      </c>
      <c r="D33" s="175">
        <v>65</v>
      </c>
      <c r="E33" s="175">
        <v>3</v>
      </c>
      <c r="F33" s="125">
        <v>38</v>
      </c>
      <c r="G33" s="126">
        <v>147</v>
      </c>
      <c r="H33" s="130">
        <v>0.41463414634146339</v>
      </c>
      <c r="I33" s="99">
        <v>0.56923076923076921</v>
      </c>
      <c r="J33" s="99" t="s">
        <v>59</v>
      </c>
      <c r="K33" s="99">
        <v>0.52631578947368418</v>
      </c>
      <c r="L33" s="131">
        <v>0.51020408163265307</v>
      </c>
      <c r="M33" s="160">
        <v>0.88322649856814817</v>
      </c>
      <c r="N33" s="100">
        <v>0.93785425101214559</v>
      </c>
      <c r="O33" s="100" t="s">
        <v>59</v>
      </c>
      <c r="P33" s="102">
        <v>0.84410043148519842</v>
      </c>
      <c r="Q33" s="110">
        <v>0.89300000000000002</v>
      </c>
      <c r="R33" s="7"/>
      <c r="S33" s="214">
        <v>1.0569999999999999</v>
      </c>
    </row>
    <row r="34" spans="1:19" s="5" customFormat="1" ht="10.7" customHeight="1" x14ac:dyDescent="0.25">
      <c r="A34" s="7" t="s">
        <v>9</v>
      </c>
      <c r="B34" s="77"/>
      <c r="C34" s="76">
        <v>34</v>
      </c>
      <c r="D34" s="174">
        <v>18</v>
      </c>
      <c r="E34" s="174">
        <v>8</v>
      </c>
      <c r="F34" s="79">
        <v>6</v>
      </c>
      <c r="G34" s="62">
        <v>66</v>
      </c>
      <c r="H34" s="15">
        <v>0.41176470588235292</v>
      </c>
      <c r="I34" s="75">
        <v>0.44444444444444442</v>
      </c>
      <c r="J34" s="75" t="s">
        <v>59</v>
      </c>
      <c r="K34" s="75" t="s">
        <v>59</v>
      </c>
      <c r="L34" s="16">
        <v>0.42424242424242425</v>
      </c>
      <c r="M34" s="159">
        <v>0.87711420446041011</v>
      </c>
      <c r="N34" s="78">
        <v>0.73225857436383746</v>
      </c>
      <c r="O34" s="78" t="s">
        <v>59</v>
      </c>
      <c r="P34" s="81" t="s">
        <v>59</v>
      </c>
      <c r="Q34" s="80">
        <v>0.82</v>
      </c>
      <c r="R34" s="7"/>
      <c r="S34" s="215">
        <v>1.091</v>
      </c>
    </row>
    <row r="35" spans="1:19" s="5" customFormat="1" ht="10.7" customHeight="1" x14ac:dyDescent="0.25">
      <c r="A35" s="97" t="s">
        <v>46</v>
      </c>
      <c r="B35" s="98"/>
      <c r="C35" s="124">
        <v>92</v>
      </c>
      <c r="D35" s="175">
        <v>83</v>
      </c>
      <c r="E35" s="175">
        <v>62</v>
      </c>
      <c r="F35" s="125">
        <v>174</v>
      </c>
      <c r="G35" s="126">
        <v>411</v>
      </c>
      <c r="H35" s="130">
        <v>0.4891304347826087</v>
      </c>
      <c r="I35" s="99">
        <v>0.57831325301204817</v>
      </c>
      <c r="J35" s="99">
        <v>0.45161290322580644</v>
      </c>
      <c r="K35" s="99">
        <v>0.68965517241379315</v>
      </c>
      <c r="L35" s="131">
        <v>0.58637469586374691</v>
      </c>
      <c r="M35" s="160">
        <v>1.0419136124413257</v>
      </c>
      <c r="N35" s="100">
        <v>0.9528183859192102</v>
      </c>
      <c r="O35" s="100">
        <v>0.89665137448975907</v>
      </c>
      <c r="P35" s="102">
        <v>1.1060626343599154</v>
      </c>
      <c r="Q35" s="110">
        <v>1.0289999999999999</v>
      </c>
      <c r="R35" s="7"/>
      <c r="S35" s="214">
        <v>1.08</v>
      </c>
    </row>
    <row r="36" spans="1:19" s="5" customFormat="1" ht="10.7" customHeight="1" x14ac:dyDescent="0.25">
      <c r="A36" s="7" t="s">
        <v>33</v>
      </c>
      <c r="B36" s="77"/>
      <c r="C36" s="76">
        <v>74</v>
      </c>
      <c r="D36" s="174">
        <v>32</v>
      </c>
      <c r="E36" s="174">
        <v>21</v>
      </c>
      <c r="F36" s="79">
        <v>34</v>
      </c>
      <c r="G36" s="62">
        <v>161</v>
      </c>
      <c r="H36" s="15">
        <v>0.3108108108108108</v>
      </c>
      <c r="I36" s="75">
        <v>0.40625</v>
      </c>
      <c r="J36" s="75">
        <v>0.42857142857142855</v>
      </c>
      <c r="K36" s="75">
        <v>0.52941176470588236</v>
      </c>
      <c r="L36" s="16">
        <v>0.39130434782608697</v>
      </c>
      <c r="M36" s="159">
        <v>0.66206883000776129</v>
      </c>
      <c r="N36" s="78">
        <v>0.66933010312944519</v>
      </c>
      <c r="O36" s="78">
        <v>0.85090385538313873</v>
      </c>
      <c r="P36" s="81">
        <v>0.84906572814099379</v>
      </c>
      <c r="Q36" s="80">
        <v>0.72799999999999998</v>
      </c>
      <c r="R36" s="7"/>
      <c r="S36" s="215">
        <v>0.99299999999999999</v>
      </c>
    </row>
    <row r="37" spans="1:19" s="5" customFormat="1" ht="10.7" customHeight="1" x14ac:dyDescent="0.25">
      <c r="A37" s="97" t="s">
        <v>56</v>
      </c>
      <c r="B37" s="98"/>
      <c r="C37" s="124">
        <v>14</v>
      </c>
      <c r="D37" s="175">
        <v>10</v>
      </c>
      <c r="E37" s="175">
        <v>0</v>
      </c>
      <c r="F37" s="125">
        <v>7</v>
      </c>
      <c r="G37" s="126">
        <v>31</v>
      </c>
      <c r="H37" s="130">
        <v>0.42857142857142855</v>
      </c>
      <c r="I37" s="99">
        <v>0.2</v>
      </c>
      <c r="J37" s="99" t="s">
        <v>59</v>
      </c>
      <c r="K37" s="99" t="s">
        <v>59</v>
      </c>
      <c r="L37" s="131">
        <v>0.35483870967741937</v>
      </c>
      <c r="M37" s="160">
        <v>0.91291478423430439</v>
      </c>
      <c r="N37" s="100">
        <v>0.3295163584637269</v>
      </c>
      <c r="O37" s="100" t="s">
        <v>59</v>
      </c>
      <c r="P37" s="102" t="s">
        <v>59</v>
      </c>
      <c r="Q37" s="110">
        <v>0.67400000000000004</v>
      </c>
      <c r="R37" s="7"/>
      <c r="S37" s="214">
        <v>0.86899999999999999</v>
      </c>
    </row>
    <row r="38" spans="1:19" s="5" customFormat="1" ht="10.7" customHeight="1" x14ac:dyDescent="0.25">
      <c r="A38" s="7" t="s">
        <v>10</v>
      </c>
      <c r="B38" s="77"/>
      <c r="C38" s="76">
        <v>2</v>
      </c>
      <c r="D38" s="174">
        <v>11</v>
      </c>
      <c r="E38" s="174">
        <v>0</v>
      </c>
      <c r="F38" s="79">
        <v>11</v>
      </c>
      <c r="G38" s="62">
        <v>24</v>
      </c>
      <c r="H38" s="15" t="s">
        <v>59</v>
      </c>
      <c r="I38" s="75">
        <v>0.18181818181818182</v>
      </c>
      <c r="J38" s="75" t="s">
        <v>59</v>
      </c>
      <c r="K38" s="75">
        <v>0.45454545454545453</v>
      </c>
      <c r="L38" s="16">
        <v>0.33333333333333331</v>
      </c>
      <c r="M38" s="159" t="s">
        <v>59</v>
      </c>
      <c r="N38" s="78">
        <v>0.29956032587611531</v>
      </c>
      <c r="O38" s="78" t="s">
        <v>59</v>
      </c>
      <c r="P38" s="81">
        <v>0.72899582719176237</v>
      </c>
      <c r="Q38" s="80">
        <v>0.56000000000000005</v>
      </c>
      <c r="R38" s="7"/>
      <c r="S38" s="215">
        <v>0.74199999999999999</v>
      </c>
    </row>
    <row r="39" spans="1:19" s="5" customFormat="1" ht="10.7" customHeight="1" x14ac:dyDescent="0.25">
      <c r="A39" s="97" t="s">
        <v>11</v>
      </c>
      <c r="B39" s="98"/>
      <c r="C39" s="124">
        <v>3</v>
      </c>
      <c r="D39" s="175">
        <v>21</v>
      </c>
      <c r="E39" s="175">
        <v>3</v>
      </c>
      <c r="F39" s="125">
        <v>7</v>
      </c>
      <c r="G39" s="126">
        <v>34</v>
      </c>
      <c r="H39" s="130" t="s">
        <v>59</v>
      </c>
      <c r="I39" s="99">
        <v>0.5714285714285714</v>
      </c>
      <c r="J39" s="99" t="s">
        <v>59</v>
      </c>
      <c r="K39" s="99" t="s">
        <v>59</v>
      </c>
      <c r="L39" s="131">
        <v>0.61764705882352944</v>
      </c>
      <c r="M39" s="160" t="s">
        <v>59</v>
      </c>
      <c r="N39" s="100">
        <v>0.94147530989636241</v>
      </c>
      <c r="O39" s="100" t="s">
        <v>59</v>
      </c>
      <c r="P39" s="102" t="s">
        <v>59</v>
      </c>
      <c r="Q39" s="110">
        <v>1.044</v>
      </c>
      <c r="R39" s="7"/>
      <c r="S39" s="214">
        <v>1.141</v>
      </c>
    </row>
    <row r="40" spans="1:19" s="5" customFormat="1" ht="10.7" customHeight="1" x14ac:dyDescent="0.25">
      <c r="A40" s="7" t="s">
        <v>21</v>
      </c>
      <c r="B40" s="77"/>
      <c r="C40" s="76">
        <v>68</v>
      </c>
      <c r="D40" s="174">
        <v>79</v>
      </c>
      <c r="E40" s="174">
        <v>47</v>
      </c>
      <c r="F40" s="79">
        <v>156</v>
      </c>
      <c r="G40" s="62">
        <v>350</v>
      </c>
      <c r="H40" s="15">
        <v>0.44117647058823528</v>
      </c>
      <c r="I40" s="75">
        <v>0.620253164556962</v>
      </c>
      <c r="J40" s="75">
        <v>0.42553191489361702</v>
      </c>
      <c r="K40" s="75">
        <v>0.61538461538461542</v>
      </c>
      <c r="L40" s="16">
        <v>0.55714285714285716</v>
      </c>
      <c r="M40" s="159">
        <v>0.9397652190647251</v>
      </c>
      <c r="N40" s="78">
        <v>1.0219178205520643</v>
      </c>
      <c r="O40" s="78">
        <v>0.8448690762669463</v>
      </c>
      <c r="P40" s="81">
        <v>0.98694819681346291</v>
      </c>
      <c r="Q40" s="80">
        <v>0.96699999999999997</v>
      </c>
      <c r="R40" s="7"/>
      <c r="S40" s="215">
        <v>0.89400000000000002</v>
      </c>
    </row>
    <row r="41" spans="1:19" s="5" customFormat="1" ht="10.7" customHeight="1" x14ac:dyDescent="0.25">
      <c r="A41" s="97" t="s">
        <v>12</v>
      </c>
      <c r="B41" s="98"/>
      <c r="C41" s="124">
        <v>4</v>
      </c>
      <c r="D41" s="175">
        <v>15</v>
      </c>
      <c r="E41" s="175">
        <v>4</v>
      </c>
      <c r="F41" s="125">
        <v>14</v>
      </c>
      <c r="G41" s="126">
        <v>37</v>
      </c>
      <c r="H41" s="130" t="s">
        <v>59</v>
      </c>
      <c r="I41" s="99">
        <v>0.4</v>
      </c>
      <c r="J41" s="99" t="s">
        <v>59</v>
      </c>
      <c r="K41" s="99">
        <v>0.21428571428571427</v>
      </c>
      <c r="L41" s="131">
        <v>0.29729729729729731</v>
      </c>
      <c r="M41" s="160" t="s">
        <v>59</v>
      </c>
      <c r="N41" s="100">
        <v>0.6590327169274538</v>
      </c>
      <c r="O41" s="100" t="s">
        <v>59</v>
      </c>
      <c r="P41" s="102">
        <v>0.34366946139040222</v>
      </c>
      <c r="Q41" s="110">
        <v>0.50800000000000001</v>
      </c>
      <c r="R41" s="7"/>
      <c r="S41" s="214">
        <v>1.1339999999999999</v>
      </c>
    </row>
    <row r="42" spans="1:19" s="5" customFormat="1" ht="10.7" customHeight="1" x14ac:dyDescent="0.25">
      <c r="A42" s="7" t="s">
        <v>22</v>
      </c>
      <c r="B42" s="77"/>
      <c r="C42" s="76">
        <v>70</v>
      </c>
      <c r="D42" s="174">
        <v>43</v>
      </c>
      <c r="E42" s="174">
        <v>20</v>
      </c>
      <c r="F42" s="79">
        <v>45</v>
      </c>
      <c r="G42" s="62">
        <v>178</v>
      </c>
      <c r="H42" s="15">
        <v>0.55714285714285716</v>
      </c>
      <c r="I42" s="75">
        <v>0.62790697674418605</v>
      </c>
      <c r="J42" s="75">
        <v>0.4</v>
      </c>
      <c r="K42" s="75">
        <v>0.6</v>
      </c>
      <c r="L42" s="16">
        <v>0.56741573033707871</v>
      </c>
      <c r="M42" s="159">
        <v>1.1867892195045959</v>
      </c>
      <c r="N42" s="78">
        <v>1.0345281021535611</v>
      </c>
      <c r="O42" s="78">
        <v>0.79417693169092951</v>
      </c>
      <c r="P42" s="81">
        <v>0.9622744918931263</v>
      </c>
      <c r="Q42" s="80">
        <v>1.0489999999999999</v>
      </c>
      <c r="R42" s="7"/>
      <c r="S42" s="215">
        <v>0.78800000000000003</v>
      </c>
    </row>
    <row r="43" spans="1:19" s="5" customFormat="1" ht="10.7" customHeight="1" x14ac:dyDescent="0.25">
      <c r="A43" s="97" t="s">
        <v>52</v>
      </c>
      <c r="B43" s="98"/>
      <c r="C43" s="124">
        <v>4</v>
      </c>
      <c r="D43" s="175">
        <v>3</v>
      </c>
      <c r="E43" s="175">
        <v>0</v>
      </c>
      <c r="F43" s="125">
        <v>0</v>
      </c>
      <c r="G43" s="126">
        <v>7</v>
      </c>
      <c r="H43" s="130" t="s">
        <v>59</v>
      </c>
      <c r="I43" s="99" t="s">
        <v>59</v>
      </c>
      <c r="J43" s="99" t="s">
        <v>59</v>
      </c>
      <c r="K43" s="99" t="s">
        <v>59</v>
      </c>
      <c r="L43" s="131" t="s">
        <v>59</v>
      </c>
      <c r="M43" s="160" t="s">
        <v>59</v>
      </c>
      <c r="N43" s="100" t="s">
        <v>59</v>
      </c>
      <c r="O43" s="100" t="s">
        <v>59</v>
      </c>
      <c r="P43" s="102" t="s">
        <v>59</v>
      </c>
      <c r="Q43" s="110">
        <v>0.77500000000000002</v>
      </c>
      <c r="R43" s="7"/>
      <c r="S43" s="214">
        <v>0.875</v>
      </c>
    </row>
    <row r="44" spans="1:19" s="5" customFormat="1" ht="10.7" customHeight="1" x14ac:dyDescent="0.25">
      <c r="A44" s="7" t="s">
        <v>23</v>
      </c>
      <c r="B44" s="77"/>
      <c r="C44" s="76">
        <v>10</v>
      </c>
      <c r="D44" s="174">
        <v>12</v>
      </c>
      <c r="E44" s="174">
        <v>4</v>
      </c>
      <c r="F44" s="79">
        <v>13</v>
      </c>
      <c r="G44" s="62">
        <v>39</v>
      </c>
      <c r="H44" s="15">
        <v>0.3</v>
      </c>
      <c r="I44" s="75">
        <v>0.58333333333333337</v>
      </c>
      <c r="J44" s="75" t="s">
        <v>59</v>
      </c>
      <c r="K44" s="75">
        <v>0.53846153846153844</v>
      </c>
      <c r="L44" s="16">
        <v>0.46153846153846156</v>
      </c>
      <c r="M44" s="159">
        <v>0.63904034896401307</v>
      </c>
      <c r="N44" s="78">
        <v>0.96108937885253676</v>
      </c>
      <c r="O44" s="78" t="s">
        <v>59</v>
      </c>
      <c r="P44" s="81">
        <v>0.86357967221178</v>
      </c>
      <c r="Q44" s="80">
        <v>0.79800000000000004</v>
      </c>
      <c r="R44" s="7"/>
      <c r="S44" s="215">
        <v>1.1990000000000001</v>
      </c>
    </row>
    <row r="45" spans="1:19" s="5" customFormat="1" ht="10.7" customHeight="1" x14ac:dyDescent="0.25">
      <c r="A45" s="97" t="s">
        <v>53</v>
      </c>
      <c r="B45" s="98"/>
      <c r="C45" s="124">
        <v>308</v>
      </c>
      <c r="D45" s="175">
        <v>105</v>
      </c>
      <c r="E45" s="175">
        <v>79</v>
      </c>
      <c r="F45" s="125">
        <v>123</v>
      </c>
      <c r="G45" s="126">
        <v>615</v>
      </c>
      <c r="H45" s="130">
        <v>0.37337662337662336</v>
      </c>
      <c r="I45" s="99">
        <v>0.51428571428571423</v>
      </c>
      <c r="J45" s="99">
        <v>0.49367088607594939</v>
      </c>
      <c r="K45" s="99">
        <v>0.6097560975609756</v>
      </c>
      <c r="L45" s="131">
        <v>0.46016260162601624</v>
      </c>
      <c r="M45" s="160">
        <v>0.7953424256586743</v>
      </c>
      <c r="N45" s="100">
        <v>0.84732777890672617</v>
      </c>
      <c r="O45" s="100">
        <v>0.9801550739223498</v>
      </c>
      <c r="P45" s="102">
        <v>0.97792123159870559</v>
      </c>
      <c r="Q45" s="110">
        <v>0.86399999999999999</v>
      </c>
      <c r="R45" s="7"/>
      <c r="S45" s="214">
        <v>0.86799999999999999</v>
      </c>
    </row>
    <row r="46" spans="1:19" s="5" customFormat="1" ht="10.7" customHeight="1" x14ac:dyDescent="0.25">
      <c r="A46" s="7" t="s">
        <v>24</v>
      </c>
      <c r="B46" s="77"/>
      <c r="C46" s="76">
        <v>49</v>
      </c>
      <c r="D46" s="174">
        <v>76</v>
      </c>
      <c r="E46" s="174">
        <v>15</v>
      </c>
      <c r="F46" s="79">
        <v>63</v>
      </c>
      <c r="G46" s="62">
        <v>203</v>
      </c>
      <c r="H46" s="15">
        <v>0.55102040816326525</v>
      </c>
      <c r="I46" s="75">
        <v>0.67105263157894735</v>
      </c>
      <c r="J46" s="75">
        <v>0.66666666666666663</v>
      </c>
      <c r="K46" s="75">
        <v>0.5714285714285714</v>
      </c>
      <c r="L46" s="16">
        <v>0.61083743842364535</v>
      </c>
      <c r="M46" s="159">
        <v>1.1737475797298198</v>
      </c>
      <c r="N46" s="78">
        <v>1.1056140974769781</v>
      </c>
      <c r="O46" s="78">
        <v>1.3236282194848825</v>
      </c>
      <c r="P46" s="81">
        <v>0.91645189704107255</v>
      </c>
      <c r="Q46" s="80">
        <v>1.079</v>
      </c>
      <c r="R46" s="7"/>
      <c r="S46" s="215">
        <v>1.113</v>
      </c>
    </row>
    <row r="47" spans="1:19" s="5" customFormat="1" ht="10.7" customHeight="1" x14ac:dyDescent="0.25">
      <c r="A47" s="97" t="s">
        <v>25</v>
      </c>
      <c r="B47" s="98"/>
      <c r="C47" s="124">
        <v>54</v>
      </c>
      <c r="D47" s="175">
        <v>25</v>
      </c>
      <c r="E47" s="175">
        <v>7</v>
      </c>
      <c r="F47" s="125">
        <v>10</v>
      </c>
      <c r="G47" s="126">
        <v>96</v>
      </c>
      <c r="H47" s="130">
        <v>0.33333333333333331</v>
      </c>
      <c r="I47" s="99">
        <v>0.48</v>
      </c>
      <c r="J47" s="99" t="s">
        <v>59</v>
      </c>
      <c r="K47" s="99">
        <v>0.3</v>
      </c>
      <c r="L47" s="131">
        <v>0.36458333333333331</v>
      </c>
      <c r="M47" s="160">
        <v>0.7100448321822368</v>
      </c>
      <c r="N47" s="100">
        <v>0.79083926031294438</v>
      </c>
      <c r="O47" s="100" t="s">
        <v>59</v>
      </c>
      <c r="P47" s="102">
        <v>0.48113724594656315</v>
      </c>
      <c r="Q47" s="110">
        <v>0.69699999999999995</v>
      </c>
      <c r="R47" s="7"/>
      <c r="S47" s="214">
        <v>1.016</v>
      </c>
    </row>
    <row r="48" spans="1:19" s="5" customFormat="1" ht="10.7" customHeight="1" x14ac:dyDescent="0.25">
      <c r="A48" s="7" t="s">
        <v>57</v>
      </c>
      <c r="B48" s="77"/>
      <c r="C48" s="76">
        <v>11</v>
      </c>
      <c r="D48" s="174">
        <v>7</v>
      </c>
      <c r="E48" s="174">
        <v>0</v>
      </c>
      <c r="F48" s="79">
        <v>3</v>
      </c>
      <c r="G48" s="62">
        <v>21</v>
      </c>
      <c r="H48" s="15">
        <v>0.36363636363636365</v>
      </c>
      <c r="I48" s="75" t="s">
        <v>59</v>
      </c>
      <c r="J48" s="75" t="s">
        <v>59</v>
      </c>
      <c r="K48" s="75" t="s">
        <v>59</v>
      </c>
      <c r="L48" s="16">
        <v>0.42857142857142855</v>
      </c>
      <c r="M48" s="159">
        <v>0.77459436238062196</v>
      </c>
      <c r="N48" s="78" t="s">
        <v>59</v>
      </c>
      <c r="O48" s="78" t="s">
        <v>59</v>
      </c>
      <c r="P48" s="81" t="s">
        <v>59</v>
      </c>
      <c r="Q48" s="80">
        <v>0.79200000000000004</v>
      </c>
      <c r="R48" s="7"/>
      <c r="S48" s="215">
        <v>1.3260000000000001</v>
      </c>
    </row>
    <row r="49" spans="1:19" s="5" customFormat="1" ht="10.7" customHeight="1" x14ac:dyDescent="0.25">
      <c r="A49" s="97" t="s">
        <v>34</v>
      </c>
      <c r="B49" s="98"/>
      <c r="C49" s="124">
        <v>146</v>
      </c>
      <c r="D49" s="175">
        <v>39</v>
      </c>
      <c r="E49" s="175">
        <v>22</v>
      </c>
      <c r="F49" s="125">
        <v>13</v>
      </c>
      <c r="G49" s="126">
        <v>220</v>
      </c>
      <c r="H49" s="130">
        <v>0.43835616438356162</v>
      </c>
      <c r="I49" s="99">
        <v>0.30769230769230771</v>
      </c>
      <c r="J49" s="99">
        <v>0.5</v>
      </c>
      <c r="K49" s="99">
        <v>0.53846153846153844</v>
      </c>
      <c r="L49" s="131">
        <v>0.42727272727272725</v>
      </c>
      <c r="M49" s="160">
        <v>0.93375758752732507</v>
      </c>
      <c r="N49" s="100">
        <v>0.50694824379034908</v>
      </c>
      <c r="O49" s="100">
        <v>0.99272116461366189</v>
      </c>
      <c r="P49" s="102">
        <v>0.86357967221178</v>
      </c>
      <c r="Q49" s="110">
        <v>0.86</v>
      </c>
      <c r="R49" s="7"/>
      <c r="S49" s="214">
        <v>0.90600000000000003</v>
      </c>
    </row>
    <row r="50" spans="1:19" s="5" customFormat="1" ht="10.7" customHeight="1" x14ac:dyDescent="0.25">
      <c r="A50" s="7" t="s">
        <v>26</v>
      </c>
      <c r="B50" s="77"/>
      <c r="C50" s="76">
        <v>33</v>
      </c>
      <c r="D50" s="174">
        <v>73</v>
      </c>
      <c r="E50" s="174">
        <v>22</v>
      </c>
      <c r="F50" s="79">
        <v>71</v>
      </c>
      <c r="G50" s="62">
        <v>199</v>
      </c>
      <c r="H50" s="15">
        <v>0.30303030303030304</v>
      </c>
      <c r="I50" s="75">
        <v>0.53424657534246578</v>
      </c>
      <c r="J50" s="75">
        <v>0.45454545454545453</v>
      </c>
      <c r="K50" s="75">
        <v>0.49295774647887325</v>
      </c>
      <c r="L50" s="16">
        <v>0.47236180904522612</v>
      </c>
      <c r="M50" s="159">
        <v>0.64549530198385163</v>
      </c>
      <c r="N50" s="78">
        <v>0.88021493014283203</v>
      </c>
      <c r="O50" s="78">
        <v>0.9024737860124199</v>
      </c>
      <c r="P50" s="81">
        <v>0.79060110836289721</v>
      </c>
      <c r="Q50" s="80">
        <v>0.81200000000000006</v>
      </c>
      <c r="R50" s="7"/>
      <c r="S50" s="215">
        <v>0.82799999999999996</v>
      </c>
    </row>
    <row r="51" spans="1:19" s="5" customFormat="1" ht="10.7" customHeight="1" x14ac:dyDescent="0.25">
      <c r="A51" s="97" t="s">
        <v>50</v>
      </c>
      <c r="B51" s="98"/>
      <c r="C51" s="124">
        <v>182</v>
      </c>
      <c r="D51" s="175">
        <v>177</v>
      </c>
      <c r="E51" s="175">
        <v>112</v>
      </c>
      <c r="F51" s="125">
        <v>218</v>
      </c>
      <c r="G51" s="126">
        <v>689</v>
      </c>
      <c r="H51" s="130">
        <v>0.36813186813186816</v>
      </c>
      <c r="I51" s="99">
        <v>0.53107344632768361</v>
      </c>
      <c r="J51" s="99">
        <v>0.4642857142857143</v>
      </c>
      <c r="K51" s="99">
        <v>0.55504587155963303</v>
      </c>
      <c r="L51" s="131">
        <v>0.48476052249637153</v>
      </c>
      <c r="M51" s="160">
        <v>0.78417039158587698</v>
      </c>
      <c r="N51" s="100">
        <v>0.87498694055339898</v>
      </c>
      <c r="O51" s="100">
        <v>0.92181250999840036</v>
      </c>
      <c r="P51" s="102">
        <v>0.89017747338737219</v>
      </c>
      <c r="Q51" s="110">
        <v>0.86299999999999999</v>
      </c>
      <c r="R51" s="7"/>
      <c r="S51" s="214">
        <v>0.85</v>
      </c>
    </row>
    <row r="52" spans="1:19" s="5" customFormat="1" ht="10.7" customHeight="1" x14ac:dyDescent="0.25">
      <c r="A52" s="7" t="s">
        <v>13</v>
      </c>
      <c r="B52" s="77"/>
      <c r="C52" s="76">
        <v>34</v>
      </c>
      <c r="D52" s="174">
        <v>21</v>
      </c>
      <c r="E52" s="174">
        <v>10</v>
      </c>
      <c r="F52" s="79">
        <v>17</v>
      </c>
      <c r="G52" s="62">
        <v>82</v>
      </c>
      <c r="H52" s="15">
        <v>0.41176470588235292</v>
      </c>
      <c r="I52" s="75">
        <v>0.66666666666666663</v>
      </c>
      <c r="J52" s="75">
        <v>0.5</v>
      </c>
      <c r="K52" s="75">
        <v>0.41176470588235292</v>
      </c>
      <c r="L52" s="16">
        <v>0.48780487804878048</v>
      </c>
      <c r="M52" s="159">
        <v>0.87711420446041011</v>
      </c>
      <c r="N52" s="78">
        <v>1.0983878615457561</v>
      </c>
      <c r="O52" s="78">
        <v>0.99272116461366189</v>
      </c>
      <c r="P52" s="81">
        <v>0.66038445522077294</v>
      </c>
      <c r="Q52" s="80">
        <v>0.90300000000000002</v>
      </c>
      <c r="R52" s="7"/>
      <c r="S52" s="215">
        <v>0.98499999999999999</v>
      </c>
    </row>
    <row r="53" spans="1:19" s="5" customFormat="1" ht="10.7" customHeight="1" x14ac:dyDescent="0.25">
      <c r="A53" s="97" t="s">
        <v>35</v>
      </c>
      <c r="B53" s="98"/>
      <c r="C53" s="124">
        <v>87</v>
      </c>
      <c r="D53" s="175">
        <v>48</v>
      </c>
      <c r="E53" s="175">
        <v>24</v>
      </c>
      <c r="F53" s="125">
        <v>69</v>
      </c>
      <c r="G53" s="126">
        <v>228</v>
      </c>
      <c r="H53" s="130">
        <v>0.57471264367816088</v>
      </c>
      <c r="I53" s="99">
        <v>0.625</v>
      </c>
      <c r="J53" s="99">
        <v>0.70833333333333337</v>
      </c>
      <c r="K53" s="99">
        <v>0.65217391304347827</v>
      </c>
      <c r="L53" s="131">
        <v>0.6228070175438597</v>
      </c>
      <c r="M53" s="160">
        <v>1.2242152279004082</v>
      </c>
      <c r="N53" s="100">
        <v>1.0297386201991465</v>
      </c>
      <c r="O53" s="100">
        <v>1.4063549832026878</v>
      </c>
      <c r="P53" s="102">
        <v>1.0459505346664417</v>
      </c>
      <c r="Q53" s="110">
        <v>1.1479999999999999</v>
      </c>
      <c r="R53" s="7"/>
      <c r="S53" s="214">
        <v>1.0049999999999999</v>
      </c>
    </row>
    <row r="54" spans="1:19" s="5" customFormat="1" ht="10.7" customHeight="1" x14ac:dyDescent="0.25">
      <c r="A54" s="7" t="s">
        <v>27</v>
      </c>
      <c r="B54" s="77"/>
      <c r="C54" s="76">
        <v>59</v>
      </c>
      <c r="D54" s="174">
        <v>44</v>
      </c>
      <c r="E54" s="174">
        <v>33</v>
      </c>
      <c r="F54" s="79">
        <v>97</v>
      </c>
      <c r="G54" s="62">
        <v>233</v>
      </c>
      <c r="H54" s="15">
        <v>0.33898305084745761</v>
      </c>
      <c r="I54" s="75">
        <v>0.59090909090909094</v>
      </c>
      <c r="J54" s="75">
        <v>0.63636363636363635</v>
      </c>
      <c r="K54" s="75">
        <v>0.54639175257731953</v>
      </c>
      <c r="L54" s="16">
        <v>0.51502145922746778</v>
      </c>
      <c r="M54" s="159">
        <v>0.722079490354817</v>
      </c>
      <c r="N54" s="78">
        <v>0.97357105909737485</v>
      </c>
      <c r="O54" s="78">
        <v>1.2634633004173879</v>
      </c>
      <c r="P54" s="81">
        <v>0.87629807680989158</v>
      </c>
      <c r="Q54" s="80">
        <v>0.91</v>
      </c>
      <c r="R54" s="7"/>
      <c r="S54" s="215">
        <v>0.79500000000000004</v>
      </c>
    </row>
    <row r="55" spans="1:19" s="5" customFormat="1" ht="10.7" customHeight="1" x14ac:dyDescent="0.25">
      <c r="A55" s="97" t="s">
        <v>28</v>
      </c>
      <c r="B55" s="98"/>
      <c r="C55" s="124">
        <v>22</v>
      </c>
      <c r="D55" s="175">
        <v>21</v>
      </c>
      <c r="E55" s="175">
        <v>8</v>
      </c>
      <c r="F55" s="125">
        <v>9</v>
      </c>
      <c r="G55" s="126">
        <v>60</v>
      </c>
      <c r="H55" s="130">
        <v>0.18181818181818182</v>
      </c>
      <c r="I55" s="99">
        <v>0.38095238095238093</v>
      </c>
      <c r="J55" s="99" t="s">
        <v>59</v>
      </c>
      <c r="K55" s="99" t="s">
        <v>59</v>
      </c>
      <c r="L55" s="131">
        <v>0.36666666666666664</v>
      </c>
      <c r="M55" s="160">
        <v>0.38729718119031098</v>
      </c>
      <c r="N55" s="100">
        <v>0.62765020659757498</v>
      </c>
      <c r="O55" s="100" t="s">
        <v>59</v>
      </c>
      <c r="P55" s="102" t="s">
        <v>59</v>
      </c>
      <c r="Q55" s="110">
        <v>0.66100000000000003</v>
      </c>
      <c r="R55" s="7"/>
      <c r="S55" s="214">
        <v>1.1579999999999999</v>
      </c>
    </row>
    <row r="56" spans="1:19" s="5" customFormat="1" ht="10.7" customHeight="1" x14ac:dyDescent="0.25">
      <c r="A56" s="7" t="s">
        <v>29</v>
      </c>
      <c r="B56" s="77"/>
      <c r="C56" s="76">
        <v>17</v>
      </c>
      <c r="D56" s="174">
        <v>52</v>
      </c>
      <c r="E56" s="174">
        <v>8</v>
      </c>
      <c r="F56" s="79">
        <v>29</v>
      </c>
      <c r="G56" s="62">
        <v>106</v>
      </c>
      <c r="H56" s="15">
        <v>0.41176470588235292</v>
      </c>
      <c r="I56" s="75">
        <v>0.57692307692307687</v>
      </c>
      <c r="J56" s="75" t="s">
        <v>59</v>
      </c>
      <c r="K56" s="75">
        <v>0.37931034482758619</v>
      </c>
      <c r="L56" s="16">
        <v>0.48113207547169812</v>
      </c>
      <c r="M56" s="159">
        <v>0.87711420446041011</v>
      </c>
      <c r="N56" s="78">
        <v>0.9505279571069043</v>
      </c>
      <c r="O56" s="78" t="s">
        <v>59</v>
      </c>
      <c r="P56" s="81">
        <v>0.60833444889795341</v>
      </c>
      <c r="Q56" s="80">
        <v>0.83</v>
      </c>
      <c r="R56" s="7"/>
      <c r="S56" s="215">
        <v>1.0209999999999999</v>
      </c>
    </row>
    <row r="57" spans="1:19" s="5" customFormat="1" ht="10.7" customHeight="1" x14ac:dyDescent="0.25">
      <c r="A57" s="97" t="s">
        <v>30</v>
      </c>
      <c r="B57" s="98"/>
      <c r="C57" s="124">
        <v>19</v>
      </c>
      <c r="D57" s="175">
        <v>38</v>
      </c>
      <c r="E57" s="175">
        <v>7</v>
      </c>
      <c r="F57" s="125">
        <v>45</v>
      </c>
      <c r="G57" s="126">
        <v>109</v>
      </c>
      <c r="H57" s="130">
        <v>0.52631578947368418</v>
      </c>
      <c r="I57" s="99">
        <v>0.55263157894736847</v>
      </c>
      <c r="J57" s="99" t="s">
        <v>59</v>
      </c>
      <c r="K57" s="99">
        <v>0.55555555555555558</v>
      </c>
      <c r="L57" s="131">
        <v>0.55963302752293576</v>
      </c>
      <c r="M57" s="160">
        <v>1.1211234192351107</v>
      </c>
      <c r="N57" s="100">
        <v>0.91050572733398216</v>
      </c>
      <c r="O57" s="100" t="s">
        <v>59</v>
      </c>
      <c r="P57" s="102">
        <v>0.89099489990104286</v>
      </c>
      <c r="Q57" s="110">
        <v>0.97199999999999998</v>
      </c>
      <c r="R57" s="7"/>
      <c r="S57" s="214">
        <v>1.0169999999999999</v>
      </c>
    </row>
    <row r="58" spans="1:19" s="5" customFormat="1" ht="10.7" customHeight="1" x14ac:dyDescent="0.25">
      <c r="A58" s="7" t="s">
        <v>36</v>
      </c>
      <c r="B58" s="77"/>
      <c r="C58" s="76">
        <v>27</v>
      </c>
      <c r="D58" s="174">
        <v>87</v>
      </c>
      <c r="E58" s="174">
        <v>12</v>
      </c>
      <c r="F58" s="79">
        <v>69</v>
      </c>
      <c r="G58" s="62">
        <v>195</v>
      </c>
      <c r="H58" s="15">
        <v>0.59259259259259256</v>
      </c>
      <c r="I58" s="75">
        <v>0.47126436781609193</v>
      </c>
      <c r="J58" s="75">
        <v>0.41666666666666669</v>
      </c>
      <c r="K58" s="75">
        <v>0.66666666666666663</v>
      </c>
      <c r="L58" s="16">
        <v>0.55384615384615388</v>
      </c>
      <c r="M58" s="159">
        <v>1.2623019238795321</v>
      </c>
      <c r="N58" s="78">
        <v>0.77644659178234487</v>
      </c>
      <c r="O58" s="78">
        <v>0.82726763717805163</v>
      </c>
      <c r="P58" s="81">
        <v>1.0691938798812515</v>
      </c>
      <c r="Q58" s="80">
        <v>0.95</v>
      </c>
      <c r="R58" s="7"/>
      <c r="S58" s="215">
        <v>1.0189999999999999</v>
      </c>
    </row>
    <row r="59" spans="1:19" s="5" customFormat="1" ht="10.7" customHeight="1" x14ac:dyDescent="0.25">
      <c r="A59" s="97" t="s">
        <v>14</v>
      </c>
      <c r="B59" s="98"/>
      <c r="C59" s="124">
        <v>7</v>
      </c>
      <c r="D59" s="175">
        <v>31</v>
      </c>
      <c r="E59" s="175">
        <v>2</v>
      </c>
      <c r="F59" s="125">
        <v>15</v>
      </c>
      <c r="G59" s="126">
        <v>55</v>
      </c>
      <c r="H59" s="130" t="s">
        <v>59</v>
      </c>
      <c r="I59" s="99">
        <v>0.67741935483870963</v>
      </c>
      <c r="J59" s="99" t="s">
        <v>59</v>
      </c>
      <c r="K59" s="99">
        <v>0.8</v>
      </c>
      <c r="L59" s="131">
        <v>0.70909090909090911</v>
      </c>
      <c r="M59" s="160" t="s">
        <v>59</v>
      </c>
      <c r="N59" s="100">
        <v>1.116103794796494</v>
      </c>
      <c r="O59" s="100" t="s">
        <v>59</v>
      </c>
      <c r="P59" s="102">
        <v>1.2830326558575018</v>
      </c>
      <c r="Q59" s="110">
        <v>1.206</v>
      </c>
      <c r="R59" s="7"/>
      <c r="S59" s="214">
        <v>1.4359999999999999</v>
      </c>
    </row>
    <row r="60" spans="1:19" s="5" customFormat="1" ht="10.7" customHeight="1" x14ac:dyDescent="0.25">
      <c r="A60" s="7" t="s">
        <v>47</v>
      </c>
      <c r="B60" s="77"/>
      <c r="C60" s="76">
        <v>72</v>
      </c>
      <c r="D60" s="174">
        <v>33</v>
      </c>
      <c r="E60" s="174">
        <v>47</v>
      </c>
      <c r="F60" s="79">
        <v>54</v>
      </c>
      <c r="G60" s="62">
        <v>206</v>
      </c>
      <c r="H60" s="15">
        <v>0.4861111111111111</v>
      </c>
      <c r="I60" s="75">
        <v>0.66666666666666663</v>
      </c>
      <c r="J60" s="75">
        <v>0.5957446808510638</v>
      </c>
      <c r="K60" s="75">
        <v>0.64814814814814814</v>
      </c>
      <c r="L60" s="16">
        <v>0.58252427184466016</v>
      </c>
      <c r="M60" s="159">
        <v>1.0354820469324286</v>
      </c>
      <c r="N60" s="78">
        <v>1.0983878615457561</v>
      </c>
      <c r="O60" s="78">
        <v>1.1828167067737247</v>
      </c>
      <c r="P60" s="81">
        <v>1.03949404988455</v>
      </c>
      <c r="Q60" s="80">
        <v>1.08</v>
      </c>
      <c r="R60" s="7"/>
      <c r="S60" s="215">
        <v>1.0509999999999999</v>
      </c>
    </row>
    <row r="61" spans="1:19" s="5" customFormat="1" ht="10.7" customHeight="1" x14ac:dyDescent="0.25">
      <c r="A61" s="97" t="s">
        <v>15</v>
      </c>
      <c r="B61" s="98"/>
      <c r="C61" s="124">
        <v>659</v>
      </c>
      <c r="D61" s="175">
        <v>432</v>
      </c>
      <c r="E61" s="175">
        <v>684</v>
      </c>
      <c r="F61" s="125">
        <v>1353</v>
      </c>
      <c r="G61" s="126">
        <v>3128</v>
      </c>
      <c r="H61" s="130">
        <v>0.42488619119878601</v>
      </c>
      <c r="I61" s="99">
        <v>0.64583333333333337</v>
      </c>
      <c r="J61" s="99">
        <v>0.48391812865497075</v>
      </c>
      <c r="K61" s="99">
        <v>0.62675535846267549</v>
      </c>
      <c r="L61" s="131">
        <v>0.55562659846547313</v>
      </c>
      <c r="M61" s="160">
        <v>0.90506473297887535</v>
      </c>
      <c r="N61" s="100">
        <v>1.0640632408724513</v>
      </c>
      <c r="O61" s="100">
        <v>0.96079153651205285</v>
      </c>
      <c r="P61" s="102">
        <v>1.0051844901766087</v>
      </c>
      <c r="Q61" s="110">
        <v>0.98299999999999998</v>
      </c>
      <c r="R61" s="7"/>
      <c r="S61" s="214">
        <v>0.97399999999999998</v>
      </c>
    </row>
    <row r="62" spans="1:19" s="5" customFormat="1" ht="10.7" customHeight="1" x14ac:dyDescent="0.25">
      <c r="A62" s="7" t="s">
        <v>37</v>
      </c>
      <c r="B62" s="77"/>
      <c r="C62" s="76">
        <v>111</v>
      </c>
      <c r="D62" s="174">
        <v>60</v>
      </c>
      <c r="E62" s="174">
        <v>59</v>
      </c>
      <c r="F62" s="79">
        <v>85</v>
      </c>
      <c r="G62" s="62">
        <v>315</v>
      </c>
      <c r="H62" s="15">
        <v>0.5855855855855856</v>
      </c>
      <c r="I62" s="75">
        <v>0.58333333333333337</v>
      </c>
      <c r="J62" s="75">
        <v>0.64406779661016944</v>
      </c>
      <c r="K62" s="75">
        <v>0.6705882352941176</v>
      </c>
      <c r="L62" s="16">
        <v>0.61904761904761907</v>
      </c>
      <c r="M62" s="159">
        <v>1.2473760565363621</v>
      </c>
      <c r="N62" s="78">
        <v>0.96108937885253676</v>
      </c>
      <c r="O62" s="78">
        <v>1.278759466282005</v>
      </c>
      <c r="P62" s="81">
        <v>1.0754832556452587</v>
      </c>
      <c r="Q62" s="80">
        <v>1.1519999999999999</v>
      </c>
      <c r="R62" s="7"/>
      <c r="S62" s="215">
        <v>1.165</v>
      </c>
    </row>
    <row r="63" spans="1:19" s="5" customFormat="1" ht="10.7" customHeight="1" x14ac:dyDescent="0.25">
      <c r="A63" s="97" t="s">
        <v>38</v>
      </c>
      <c r="B63" s="98"/>
      <c r="C63" s="124">
        <v>15</v>
      </c>
      <c r="D63" s="175">
        <v>58</v>
      </c>
      <c r="E63" s="175">
        <v>6</v>
      </c>
      <c r="F63" s="125">
        <v>40</v>
      </c>
      <c r="G63" s="126">
        <v>119</v>
      </c>
      <c r="H63" s="130">
        <v>0.53333333333333333</v>
      </c>
      <c r="I63" s="99">
        <v>0.65517241379310343</v>
      </c>
      <c r="J63" s="99" t="s">
        <v>59</v>
      </c>
      <c r="K63" s="99">
        <v>0.65</v>
      </c>
      <c r="L63" s="131">
        <v>0.61344537815126055</v>
      </c>
      <c r="M63" s="160">
        <v>1.1360717314915789</v>
      </c>
      <c r="N63" s="100">
        <v>1.0794501397949672</v>
      </c>
      <c r="O63" s="100" t="s">
        <v>59</v>
      </c>
      <c r="P63" s="102">
        <v>1.0424640328842201</v>
      </c>
      <c r="Q63" s="110">
        <v>1.036</v>
      </c>
      <c r="R63" s="7"/>
      <c r="S63" s="214">
        <v>1.268</v>
      </c>
    </row>
    <row r="64" spans="1:19" s="5" customFormat="1" ht="10.7" customHeight="1" x14ac:dyDescent="0.25">
      <c r="A64" s="7" t="s">
        <v>39</v>
      </c>
      <c r="B64" s="77"/>
      <c r="C64" s="76">
        <v>25</v>
      </c>
      <c r="D64" s="174">
        <v>68</v>
      </c>
      <c r="E64" s="174">
        <v>4</v>
      </c>
      <c r="F64" s="79">
        <v>47</v>
      </c>
      <c r="G64" s="62">
        <v>144</v>
      </c>
      <c r="H64" s="15">
        <v>0.52</v>
      </c>
      <c r="I64" s="75">
        <v>0.52941176470588236</v>
      </c>
      <c r="J64" s="75" t="s">
        <v>59</v>
      </c>
      <c r="K64" s="75">
        <v>0.40425531914893614</v>
      </c>
      <c r="L64" s="16">
        <v>0.47916666666666669</v>
      </c>
      <c r="M64" s="159">
        <v>1.1076699382042894</v>
      </c>
      <c r="N64" s="78">
        <v>0.8722491841686888</v>
      </c>
      <c r="O64" s="78" t="s">
        <v>59</v>
      </c>
      <c r="P64" s="81">
        <v>0.64834096971522692</v>
      </c>
      <c r="Q64" s="80">
        <v>0.83</v>
      </c>
      <c r="R64" s="7"/>
      <c r="S64" s="215">
        <v>1.0089999999999999</v>
      </c>
    </row>
    <row r="65" spans="1:19" s="5" customFormat="1" ht="10.7" customHeight="1" thickBot="1" x14ac:dyDescent="0.3">
      <c r="A65" s="103" t="s">
        <v>60</v>
      </c>
      <c r="B65" s="104"/>
      <c r="C65" s="127">
        <v>46</v>
      </c>
      <c r="D65" s="176">
        <v>23</v>
      </c>
      <c r="E65" s="176">
        <v>10</v>
      </c>
      <c r="F65" s="128">
        <v>24</v>
      </c>
      <c r="G65" s="129">
        <v>103</v>
      </c>
      <c r="H65" s="132">
        <v>0.34782608695652173</v>
      </c>
      <c r="I65" s="105">
        <v>0.43478260869565216</v>
      </c>
      <c r="J65" s="105">
        <v>0.7</v>
      </c>
      <c r="K65" s="105">
        <v>0.70833333333333337</v>
      </c>
      <c r="L65" s="133">
        <v>0.4854368932038835</v>
      </c>
      <c r="M65" s="161">
        <v>0.74091634662494277</v>
      </c>
      <c r="N65" s="106">
        <v>0.71633990970375405</v>
      </c>
      <c r="O65" s="106">
        <v>1.3898096304591265</v>
      </c>
      <c r="P65" s="108">
        <v>1.1360184973738296</v>
      </c>
      <c r="Q65" s="111">
        <v>0.89</v>
      </c>
      <c r="R65" s="7"/>
      <c r="S65" s="216">
        <v>0.93700000000000006</v>
      </c>
    </row>
    <row r="66" spans="1:19" s="65" customFormat="1" ht="10.7" customHeight="1" x14ac:dyDescent="0.25">
      <c r="A66" s="17" t="s">
        <v>177</v>
      </c>
      <c r="B66" s="67"/>
      <c r="C66" s="66"/>
      <c r="D66" s="66"/>
      <c r="E66" s="66"/>
      <c r="F66" s="66"/>
      <c r="G66" s="66"/>
      <c r="H66" s="66"/>
      <c r="I66" s="66"/>
      <c r="J66" s="66"/>
      <c r="K66" s="66"/>
      <c r="L66" s="66"/>
      <c r="M66" s="66"/>
      <c r="N66" s="66"/>
      <c r="O66" s="66"/>
      <c r="P66" s="66"/>
      <c r="Q66" s="66"/>
      <c r="S66" s="74"/>
    </row>
    <row r="67" spans="1:19" ht="10.7" customHeight="1" x14ac:dyDescent="0.25">
      <c r="A67" s="5" t="s">
        <v>138</v>
      </c>
    </row>
  </sheetData>
  <mergeCells count="19">
    <mergeCell ref="E5:E6"/>
    <mergeCell ref="F5:F6"/>
    <mergeCell ref="G5:G6"/>
    <mergeCell ref="Q4:Q6"/>
    <mergeCell ref="M4:P5"/>
    <mergeCell ref="M6:M7"/>
    <mergeCell ref="A2:S2"/>
    <mergeCell ref="N6:N7"/>
    <mergeCell ref="O6:O7"/>
    <mergeCell ref="J5:J6"/>
    <mergeCell ref="K5:K6"/>
    <mergeCell ref="L5:L6"/>
    <mergeCell ref="H4:L4"/>
    <mergeCell ref="H5:H6"/>
    <mergeCell ref="I5:I6"/>
    <mergeCell ref="C4:G4"/>
    <mergeCell ref="P6:P7"/>
    <mergeCell ref="C5:C6"/>
    <mergeCell ref="D5:D6"/>
  </mergeCells>
  <conditionalFormatting sqref="M8:P65">
    <cfRule type="colorScale" priority="49">
      <colorScale>
        <cfvo type="percentile" val="10"/>
        <cfvo type="percentile" val="50"/>
        <cfvo type="percentile" val="90"/>
        <color theme="5" tint="0.59999389629810485"/>
        <color rgb="FFFFFFCC"/>
        <color theme="6" tint="0.59999389629810485"/>
      </colorScale>
    </cfRule>
  </conditionalFormatting>
  <conditionalFormatting sqref="Q8:Q65">
    <cfRule type="cellIs" dxfId="59" priority="25" operator="greaterThanOrEqual">
      <formula>$B$3</formula>
    </cfRule>
    <cfRule type="cellIs" dxfId="58" priority="26" operator="between">
      <formula>$B$3</formula>
      <formula>$B$4</formula>
    </cfRule>
    <cfRule type="cellIs" dxfId="57" priority="44" operator="between">
      <formula>$B$4</formula>
      <formula>$B$5</formula>
    </cfRule>
    <cfRule type="cellIs" dxfId="56" priority="45" operator="between">
      <formula>$B$5</formula>
      <formula>$B$6</formula>
    </cfRule>
    <cfRule type="cellIs" dxfId="55" priority="46" operator="lessThan">
      <formula>$B$6</formula>
    </cfRule>
  </conditionalFormatting>
  <conditionalFormatting sqref="S8:S65">
    <cfRule type="cellIs" dxfId="54" priority="1" operator="greaterThanOrEqual">
      <formula>$S$4</formula>
    </cfRule>
    <cfRule type="cellIs" dxfId="53" priority="2" operator="between">
      <formula>$S$4</formula>
      <formula>$S$5</formula>
    </cfRule>
    <cfRule type="cellIs" dxfId="52" priority="3" operator="between">
      <formula>$S$5</formula>
      <formula>$S$6</formula>
    </cfRule>
    <cfRule type="cellIs" dxfId="51" priority="4" operator="between">
      <formula>$S$6</formula>
      <formula>$S$7</formula>
    </cfRule>
    <cfRule type="cellIs" dxfId="50" priority="5" operator="lessThan">
      <formula>$S$7</formula>
    </cfRule>
  </conditionalFormatting>
  <pageMargins left="0.55000000000000004" right="0.35" top="0.45" bottom="0.3"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650E00-3668-48CA-B3C3-281029A35EF2}">
  <sheetPr>
    <tabColor theme="6"/>
  </sheetPr>
  <dimension ref="A1:AL67"/>
  <sheetViews>
    <sheetView zoomScale="140" zoomScaleNormal="140" workbookViewId="0">
      <pane ySplit="7" topLeftCell="A8" activePane="bottomLeft" state="frozen"/>
      <selection activeCell="AA1" sqref="V1:AA1048576"/>
      <selection pane="bottomLeft" activeCell="X2" sqref="X2"/>
    </sheetView>
  </sheetViews>
  <sheetFormatPr defaultColWidth="9.140625" defaultRowHeight="15" x14ac:dyDescent="0.25"/>
  <cols>
    <col min="1" max="1" width="9.7109375" style="4" customWidth="1"/>
    <col min="2" max="2" width="3.85546875" style="4" customWidth="1"/>
    <col min="3" max="16" width="5.28515625" style="3" customWidth="1"/>
    <col min="17" max="17" width="4.7109375" style="3" customWidth="1"/>
    <col min="18" max="18" width="0.5703125" style="4" customWidth="1"/>
    <col min="19" max="19" width="3.28515625" style="74" customWidth="1"/>
    <col min="20" max="21" width="0.5703125" style="4" customWidth="1"/>
    <col min="22" max="22" width="9.7109375" style="275" customWidth="1"/>
    <col min="23" max="23" width="3.85546875" style="275" customWidth="1"/>
    <col min="24" max="37" width="5.28515625" style="276" customWidth="1"/>
    <col min="38" max="38" width="4.7109375" style="276" customWidth="1"/>
    <col min="39" max="16384" width="9.140625" style="4"/>
  </cols>
  <sheetData>
    <row r="1" spans="1:38" ht="15" customHeight="1" x14ac:dyDescent="0.25">
      <c r="A1" s="64" t="s">
        <v>161</v>
      </c>
      <c r="B1" s="63"/>
      <c r="C1" s="64"/>
      <c r="D1" s="64"/>
      <c r="E1" s="64"/>
      <c r="F1" s="64"/>
      <c r="G1" s="64"/>
      <c r="H1" s="64"/>
      <c r="I1" s="64"/>
      <c r="J1" s="64"/>
      <c r="K1" s="64"/>
      <c r="L1" s="64"/>
      <c r="M1" s="64"/>
      <c r="N1" s="64"/>
      <c r="O1" s="64"/>
      <c r="P1" s="64"/>
      <c r="Q1" s="64"/>
      <c r="V1" s="220" t="s">
        <v>190</v>
      </c>
      <c r="W1" s="221"/>
      <c r="X1" s="220"/>
      <c r="Y1" s="220"/>
      <c r="Z1" s="220"/>
      <c r="AA1" s="220"/>
      <c r="AB1" s="220"/>
      <c r="AC1" s="220"/>
      <c r="AD1" s="220"/>
      <c r="AE1" s="220"/>
      <c r="AF1" s="220"/>
      <c r="AG1" s="220"/>
      <c r="AH1" s="220"/>
      <c r="AI1" s="220"/>
      <c r="AJ1" s="220"/>
      <c r="AK1" s="220"/>
      <c r="AL1" s="220"/>
    </row>
    <row r="2" spans="1:38" ht="23.1" customHeight="1" x14ac:dyDescent="0.25">
      <c r="A2" s="309" t="s">
        <v>187</v>
      </c>
      <c r="B2" s="309"/>
      <c r="C2" s="309"/>
      <c r="D2" s="309"/>
      <c r="E2" s="309"/>
      <c r="F2" s="309"/>
      <c r="G2" s="309"/>
      <c r="H2" s="309"/>
      <c r="I2" s="309"/>
      <c r="J2" s="309"/>
      <c r="K2" s="309"/>
      <c r="L2" s="309"/>
      <c r="M2" s="309"/>
      <c r="N2" s="309"/>
      <c r="O2" s="309"/>
      <c r="P2" s="309"/>
      <c r="Q2" s="309"/>
      <c r="R2" s="309"/>
      <c r="S2" s="309"/>
      <c r="V2" s="4"/>
      <c r="W2" s="4"/>
      <c r="X2" s="4"/>
      <c r="Y2" s="4"/>
      <c r="Z2" s="4"/>
      <c r="AA2" s="4"/>
      <c r="AB2" s="4"/>
      <c r="AC2" s="4"/>
      <c r="AD2" s="4"/>
      <c r="AE2" s="4"/>
      <c r="AF2" s="4"/>
      <c r="AG2" s="4"/>
      <c r="AH2" s="4"/>
      <c r="AI2" s="4"/>
      <c r="AJ2" s="4"/>
      <c r="AK2" s="4"/>
      <c r="AL2" s="4"/>
    </row>
    <row r="3" spans="1:38" s="20" customFormat="1" ht="10.7" customHeight="1" thickBot="1" x14ac:dyDescent="0.3">
      <c r="A3" s="5" t="s">
        <v>117</v>
      </c>
      <c r="B3" s="91">
        <v>1.157</v>
      </c>
      <c r="C3" s="21"/>
      <c r="D3" s="21"/>
      <c r="E3" s="21"/>
      <c r="F3" s="21"/>
      <c r="G3" s="21"/>
      <c r="H3" s="21"/>
      <c r="I3" s="21"/>
      <c r="J3" s="21"/>
      <c r="K3" s="21"/>
      <c r="L3" s="21"/>
      <c r="M3" s="21"/>
      <c r="N3" s="21"/>
      <c r="O3" s="21"/>
      <c r="P3" s="21"/>
      <c r="Q3" s="21"/>
      <c r="S3" s="74" t="s">
        <v>178</v>
      </c>
      <c r="V3" s="222" t="s">
        <v>117</v>
      </c>
      <c r="W3" s="223">
        <v>1.133</v>
      </c>
      <c r="X3" s="224"/>
      <c r="Y3" s="224"/>
      <c r="Z3" s="224"/>
      <c r="AA3" s="224"/>
      <c r="AB3" s="224"/>
      <c r="AC3" s="224"/>
      <c r="AD3" s="224"/>
      <c r="AE3" s="224"/>
      <c r="AF3" s="224"/>
      <c r="AG3" s="224"/>
      <c r="AH3" s="224"/>
      <c r="AI3" s="224"/>
      <c r="AJ3" s="224"/>
      <c r="AK3" s="224"/>
      <c r="AL3" s="224"/>
    </row>
    <row r="4" spans="1:38" s="12" customFormat="1" ht="10.7" customHeight="1" x14ac:dyDescent="0.25">
      <c r="A4" s="92" t="s">
        <v>122</v>
      </c>
      <c r="B4" s="93">
        <v>1.036</v>
      </c>
      <c r="C4" s="310" t="s">
        <v>91</v>
      </c>
      <c r="D4" s="311"/>
      <c r="E4" s="311"/>
      <c r="F4" s="311"/>
      <c r="G4" s="312"/>
      <c r="H4" s="313" t="s">
        <v>115</v>
      </c>
      <c r="I4" s="314"/>
      <c r="J4" s="314"/>
      <c r="K4" s="314"/>
      <c r="L4" s="315"/>
      <c r="M4" s="310" t="s">
        <v>179</v>
      </c>
      <c r="N4" s="311"/>
      <c r="O4" s="311"/>
      <c r="P4" s="312"/>
      <c r="Q4" s="310" t="s">
        <v>116</v>
      </c>
      <c r="R4" s="195"/>
      <c r="S4" s="217">
        <v>1.204</v>
      </c>
      <c r="V4" s="225" t="s">
        <v>122</v>
      </c>
      <c r="W4" s="226">
        <v>1.042</v>
      </c>
      <c r="X4" s="343" t="s">
        <v>91</v>
      </c>
      <c r="Y4" s="344"/>
      <c r="Z4" s="344"/>
      <c r="AA4" s="344"/>
      <c r="AB4" s="345"/>
      <c r="AC4" s="346" t="s">
        <v>115</v>
      </c>
      <c r="AD4" s="347"/>
      <c r="AE4" s="347"/>
      <c r="AF4" s="347"/>
      <c r="AG4" s="348"/>
      <c r="AH4" s="343" t="s">
        <v>179</v>
      </c>
      <c r="AI4" s="344"/>
      <c r="AJ4" s="344"/>
      <c r="AK4" s="345"/>
      <c r="AL4" s="334" t="s">
        <v>116</v>
      </c>
    </row>
    <row r="5" spans="1:38" s="11" customFormat="1" ht="10.7" customHeight="1" x14ac:dyDescent="0.25">
      <c r="A5" s="92" t="s">
        <v>123</v>
      </c>
      <c r="B5" s="93">
        <v>0.79600000000000004</v>
      </c>
      <c r="C5" s="328" t="s">
        <v>146</v>
      </c>
      <c r="D5" s="330" t="s">
        <v>147</v>
      </c>
      <c r="E5" s="330" t="s">
        <v>148</v>
      </c>
      <c r="F5" s="330" t="s">
        <v>149</v>
      </c>
      <c r="G5" s="332" t="s">
        <v>92</v>
      </c>
      <c r="H5" s="328" t="s">
        <v>146</v>
      </c>
      <c r="I5" s="330" t="s">
        <v>147</v>
      </c>
      <c r="J5" s="330" t="s">
        <v>148</v>
      </c>
      <c r="K5" s="330" t="s">
        <v>149</v>
      </c>
      <c r="L5" s="332" t="s">
        <v>92</v>
      </c>
      <c r="M5" s="316"/>
      <c r="N5" s="317"/>
      <c r="O5" s="317"/>
      <c r="P5" s="318"/>
      <c r="Q5" s="327"/>
      <c r="R5" s="196"/>
      <c r="S5" s="212">
        <v>1.1140000000000001</v>
      </c>
      <c r="V5" s="225" t="s">
        <v>123</v>
      </c>
      <c r="W5" s="226">
        <v>0.85899999999999999</v>
      </c>
      <c r="X5" s="337" t="s">
        <v>146</v>
      </c>
      <c r="Y5" s="339" t="s">
        <v>147</v>
      </c>
      <c r="Z5" s="339" t="s">
        <v>148</v>
      </c>
      <c r="AA5" s="339" t="s">
        <v>149</v>
      </c>
      <c r="AB5" s="341" t="s">
        <v>92</v>
      </c>
      <c r="AC5" s="337" t="s">
        <v>146</v>
      </c>
      <c r="AD5" s="339" t="s">
        <v>147</v>
      </c>
      <c r="AE5" s="339" t="s">
        <v>148</v>
      </c>
      <c r="AF5" s="339" t="s">
        <v>149</v>
      </c>
      <c r="AG5" s="341" t="s">
        <v>92</v>
      </c>
      <c r="AH5" s="349"/>
      <c r="AI5" s="350"/>
      <c r="AJ5" s="350"/>
      <c r="AK5" s="351"/>
      <c r="AL5" s="335"/>
    </row>
    <row r="6" spans="1:38" s="11" customFormat="1" ht="10.7" customHeight="1" thickBot="1" x14ac:dyDescent="0.3">
      <c r="A6" s="11" t="s">
        <v>118</v>
      </c>
      <c r="B6" s="94">
        <v>0.435</v>
      </c>
      <c r="C6" s="329"/>
      <c r="D6" s="331"/>
      <c r="E6" s="331"/>
      <c r="F6" s="331"/>
      <c r="G6" s="333"/>
      <c r="H6" s="329"/>
      <c r="I6" s="331"/>
      <c r="J6" s="331"/>
      <c r="K6" s="331"/>
      <c r="L6" s="333"/>
      <c r="M6" s="328" t="s">
        <v>146</v>
      </c>
      <c r="N6" s="330" t="s">
        <v>147</v>
      </c>
      <c r="O6" s="330" t="s">
        <v>148</v>
      </c>
      <c r="P6" s="330" t="s">
        <v>149</v>
      </c>
      <c r="Q6" s="316"/>
      <c r="R6" s="196"/>
      <c r="S6" s="212">
        <v>0.93400000000000005</v>
      </c>
      <c r="V6" s="227" t="s">
        <v>118</v>
      </c>
      <c r="W6" s="228">
        <v>0.58599999999999997</v>
      </c>
      <c r="X6" s="338"/>
      <c r="Y6" s="340"/>
      <c r="Z6" s="340"/>
      <c r="AA6" s="340"/>
      <c r="AB6" s="342"/>
      <c r="AC6" s="338"/>
      <c r="AD6" s="340"/>
      <c r="AE6" s="340"/>
      <c r="AF6" s="340"/>
      <c r="AG6" s="342"/>
      <c r="AH6" s="337" t="s">
        <v>146</v>
      </c>
      <c r="AI6" s="339" t="s">
        <v>147</v>
      </c>
      <c r="AJ6" s="339" t="s">
        <v>148</v>
      </c>
      <c r="AK6" s="339" t="s">
        <v>149</v>
      </c>
      <c r="AL6" s="336"/>
    </row>
    <row r="7" spans="1:38" s="5" customFormat="1" ht="10.7" customHeight="1" thickBot="1" x14ac:dyDescent="0.3">
      <c r="A7" s="134" t="s">
        <v>31</v>
      </c>
      <c r="B7" s="135"/>
      <c r="C7" s="139">
        <v>5860</v>
      </c>
      <c r="D7" s="173">
        <v>4633</v>
      </c>
      <c r="E7" s="173">
        <v>3546</v>
      </c>
      <c r="F7" s="140">
        <v>7023</v>
      </c>
      <c r="G7" s="137">
        <v>21062</v>
      </c>
      <c r="H7" s="141">
        <v>0.29709897610921504</v>
      </c>
      <c r="I7" s="142">
        <v>0.41571336067342973</v>
      </c>
      <c r="J7" s="142">
        <v>0.33925549915397629</v>
      </c>
      <c r="K7" s="142">
        <v>0.46846077174996442</v>
      </c>
      <c r="L7" s="138">
        <v>0.38742759472034943</v>
      </c>
      <c r="M7" s="329"/>
      <c r="N7" s="331"/>
      <c r="O7" s="331"/>
      <c r="P7" s="331"/>
      <c r="Q7" s="177">
        <v>2020</v>
      </c>
      <c r="R7" s="7"/>
      <c r="S7" s="219">
        <v>0.66500000000000004</v>
      </c>
      <c r="V7" s="229" t="s">
        <v>31</v>
      </c>
      <c r="W7" s="230"/>
      <c r="X7" s="231">
        <v>5860</v>
      </c>
      <c r="Y7" s="232">
        <v>4633</v>
      </c>
      <c r="Z7" s="232">
        <v>3546</v>
      </c>
      <c r="AA7" s="233">
        <v>7023</v>
      </c>
      <c r="AB7" s="234">
        <v>21062</v>
      </c>
      <c r="AC7" s="235">
        <v>0.37901023890784985</v>
      </c>
      <c r="AD7" s="236">
        <v>0.53118929419382688</v>
      </c>
      <c r="AE7" s="236">
        <v>0.43006204173716867</v>
      </c>
      <c r="AF7" s="236">
        <v>0.57596468745550333</v>
      </c>
      <c r="AG7" s="237">
        <v>0.48675339473934098</v>
      </c>
      <c r="AH7" s="338"/>
      <c r="AI7" s="340"/>
      <c r="AJ7" s="340"/>
      <c r="AK7" s="340"/>
      <c r="AL7" s="277">
        <v>2020</v>
      </c>
    </row>
    <row r="8" spans="1:38" s="5" customFormat="1" ht="10.7" customHeight="1" x14ac:dyDescent="0.25">
      <c r="A8" s="7" t="s">
        <v>40</v>
      </c>
      <c r="B8" s="77"/>
      <c r="C8" s="76">
        <v>99</v>
      </c>
      <c r="D8" s="174">
        <v>95</v>
      </c>
      <c r="E8" s="174">
        <v>70</v>
      </c>
      <c r="F8" s="79">
        <v>142</v>
      </c>
      <c r="G8" s="62">
        <v>406</v>
      </c>
      <c r="H8" s="15">
        <v>0.27272727272727271</v>
      </c>
      <c r="I8" s="75">
        <v>0.4</v>
      </c>
      <c r="J8" s="75">
        <v>0.34285714285714286</v>
      </c>
      <c r="K8" s="75">
        <v>0.45774647887323944</v>
      </c>
      <c r="L8" s="16">
        <v>0.37931034482758619</v>
      </c>
      <c r="M8" s="159">
        <v>0.91796773014463984</v>
      </c>
      <c r="N8" s="78">
        <v>0.96220145379023891</v>
      </c>
      <c r="O8" s="78">
        <v>1.0106163163519772</v>
      </c>
      <c r="P8" s="81">
        <v>0.97712872982576304</v>
      </c>
      <c r="Q8" s="109">
        <v>0.96499999999999997</v>
      </c>
      <c r="R8" s="7"/>
      <c r="S8" s="213">
        <v>0.97399999999999998</v>
      </c>
      <c r="V8" s="238" t="s">
        <v>40</v>
      </c>
      <c r="W8" s="239"/>
      <c r="X8" s="240">
        <v>99</v>
      </c>
      <c r="Y8" s="241">
        <v>95</v>
      </c>
      <c r="Z8" s="241">
        <v>70</v>
      </c>
      <c r="AA8" s="242">
        <v>142</v>
      </c>
      <c r="AB8" s="243">
        <v>406</v>
      </c>
      <c r="AC8" s="278">
        <v>0.34343434343434343</v>
      </c>
      <c r="AD8" s="244">
        <v>0.51578947368421058</v>
      </c>
      <c r="AE8" s="244">
        <v>0.41428571428571431</v>
      </c>
      <c r="AF8" s="244">
        <v>0.59154929577464788</v>
      </c>
      <c r="AG8" s="245">
        <v>0.48275862068965519</v>
      </c>
      <c r="AH8" s="246">
        <v>0.90613473774212172</v>
      </c>
      <c r="AI8" s="247">
        <v>0.97100878975170568</v>
      </c>
      <c r="AJ8" s="247">
        <v>0.96331615925058545</v>
      </c>
      <c r="AK8" s="248">
        <v>1.027058270513066</v>
      </c>
      <c r="AL8" s="279">
        <v>0.97299999999999998</v>
      </c>
    </row>
    <row r="9" spans="1:38" s="5" customFormat="1" ht="10.7" customHeight="1" x14ac:dyDescent="0.25">
      <c r="A9" s="97" t="s">
        <v>51</v>
      </c>
      <c r="B9" s="98"/>
      <c r="C9" s="124">
        <v>63</v>
      </c>
      <c r="D9" s="175">
        <v>123</v>
      </c>
      <c r="E9" s="175">
        <v>47</v>
      </c>
      <c r="F9" s="125">
        <v>163</v>
      </c>
      <c r="G9" s="126">
        <v>396</v>
      </c>
      <c r="H9" s="130">
        <v>0.25396825396825395</v>
      </c>
      <c r="I9" s="99">
        <v>0.38211382113821141</v>
      </c>
      <c r="J9" s="99">
        <v>0.2978723404255319</v>
      </c>
      <c r="K9" s="99">
        <v>0.3987730061349693</v>
      </c>
      <c r="L9" s="131">
        <v>0.35858585858585856</v>
      </c>
      <c r="M9" s="160">
        <v>0.8548270926214635</v>
      </c>
      <c r="N9" s="100">
        <v>0.91917618553132585</v>
      </c>
      <c r="O9" s="100">
        <v>0.87801772165331349</v>
      </c>
      <c r="P9" s="102">
        <v>0.85124097935741316</v>
      </c>
      <c r="Q9" s="110">
        <v>0.876</v>
      </c>
      <c r="R9" s="7"/>
      <c r="S9" s="214">
        <v>0.84899999999999998</v>
      </c>
      <c r="V9" s="249" t="s">
        <v>51</v>
      </c>
      <c r="W9" s="250"/>
      <c r="X9" s="251">
        <v>63</v>
      </c>
      <c r="Y9" s="252">
        <v>123</v>
      </c>
      <c r="Z9" s="252">
        <v>47</v>
      </c>
      <c r="AA9" s="253">
        <v>163</v>
      </c>
      <c r="AB9" s="254">
        <v>396</v>
      </c>
      <c r="AC9" s="280">
        <v>0.33333333333333331</v>
      </c>
      <c r="AD9" s="255">
        <v>0.47967479674796748</v>
      </c>
      <c r="AE9" s="255">
        <v>0.38297872340425532</v>
      </c>
      <c r="AF9" s="255">
        <v>0.49079754601226994</v>
      </c>
      <c r="AG9" s="256">
        <v>0.4494949494949495</v>
      </c>
      <c r="AH9" s="257">
        <v>0.87948371604382403</v>
      </c>
      <c r="AI9" s="258">
        <v>0.90302045239062712</v>
      </c>
      <c r="AJ9" s="258">
        <v>0.89051970701081262</v>
      </c>
      <c r="AK9" s="259">
        <v>0.85213131412711296</v>
      </c>
      <c r="AL9" s="281">
        <v>0.877</v>
      </c>
    </row>
    <row r="10" spans="1:38" s="5" customFormat="1" ht="10.7" customHeight="1" x14ac:dyDescent="0.25">
      <c r="A10" s="7" t="s">
        <v>0</v>
      </c>
      <c r="B10" s="77"/>
      <c r="C10" s="76">
        <v>26</v>
      </c>
      <c r="D10" s="174">
        <v>9</v>
      </c>
      <c r="E10" s="174">
        <v>9</v>
      </c>
      <c r="F10" s="79">
        <v>14</v>
      </c>
      <c r="G10" s="62">
        <v>58</v>
      </c>
      <c r="H10" s="15">
        <v>0.15384615384615385</v>
      </c>
      <c r="I10" s="75" t="s">
        <v>59</v>
      </c>
      <c r="J10" s="75" t="s">
        <v>59</v>
      </c>
      <c r="K10" s="75">
        <v>0.42857142857142855</v>
      </c>
      <c r="L10" s="16">
        <v>0.31034482758620691</v>
      </c>
      <c r="M10" s="159">
        <v>0.517827950338002</v>
      </c>
      <c r="N10" s="78" t="s">
        <v>59</v>
      </c>
      <c r="O10" s="78" t="s">
        <v>59</v>
      </c>
      <c r="P10" s="81">
        <v>0.91485019539730772</v>
      </c>
      <c r="Q10" s="80">
        <v>0.82199999999999995</v>
      </c>
      <c r="R10" s="7"/>
      <c r="S10" s="215">
        <v>1.2430000000000001</v>
      </c>
      <c r="V10" s="238" t="s">
        <v>0</v>
      </c>
      <c r="W10" s="239"/>
      <c r="X10" s="240">
        <v>26</v>
      </c>
      <c r="Y10" s="241">
        <v>9</v>
      </c>
      <c r="Z10" s="241">
        <v>9</v>
      </c>
      <c r="AA10" s="242">
        <v>14</v>
      </c>
      <c r="AB10" s="243">
        <v>58</v>
      </c>
      <c r="AC10" s="278">
        <v>0.23076923076923078</v>
      </c>
      <c r="AD10" s="244" t="s">
        <v>59</v>
      </c>
      <c r="AE10" s="244" t="s">
        <v>59</v>
      </c>
      <c r="AF10" s="244">
        <v>0.5714285714285714</v>
      </c>
      <c r="AG10" s="245">
        <v>0.43103448275862066</v>
      </c>
      <c r="AH10" s="246">
        <v>0.60887334187649356</v>
      </c>
      <c r="AI10" s="247" t="s">
        <v>59</v>
      </c>
      <c r="AJ10" s="247" t="s">
        <v>59</v>
      </c>
      <c r="AK10" s="248">
        <v>0.99212431573371007</v>
      </c>
      <c r="AL10" s="279">
        <v>0.90800000000000003</v>
      </c>
    </row>
    <row r="11" spans="1:38" s="5" customFormat="1" ht="10.7" customHeight="1" x14ac:dyDescent="0.25">
      <c r="A11" s="97" t="s">
        <v>1</v>
      </c>
      <c r="B11" s="98"/>
      <c r="C11" s="124">
        <v>22</v>
      </c>
      <c r="D11" s="175">
        <v>20</v>
      </c>
      <c r="E11" s="175">
        <v>8</v>
      </c>
      <c r="F11" s="125">
        <v>7</v>
      </c>
      <c r="G11" s="126">
        <v>57</v>
      </c>
      <c r="H11" s="130">
        <v>0.31818181818181818</v>
      </c>
      <c r="I11" s="99">
        <v>0.6</v>
      </c>
      <c r="J11" s="99" t="s">
        <v>59</v>
      </c>
      <c r="K11" s="99" t="s">
        <v>59</v>
      </c>
      <c r="L11" s="131">
        <v>0.50877192982456143</v>
      </c>
      <c r="M11" s="160">
        <v>1.0709623518354132</v>
      </c>
      <c r="N11" s="100">
        <v>1.4433021806853583</v>
      </c>
      <c r="O11" s="100" t="s">
        <v>59</v>
      </c>
      <c r="P11" s="102" t="s">
        <v>59</v>
      </c>
      <c r="Q11" s="110">
        <v>1.38</v>
      </c>
      <c r="R11" s="7"/>
      <c r="S11" s="214">
        <v>1.3839999999999999</v>
      </c>
      <c r="V11" s="249" t="s">
        <v>1</v>
      </c>
      <c r="W11" s="250"/>
      <c r="X11" s="251">
        <v>22</v>
      </c>
      <c r="Y11" s="252">
        <v>20</v>
      </c>
      <c r="Z11" s="252">
        <v>8</v>
      </c>
      <c r="AA11" s="253">
        <v>7</v>
      </c>
      <c r="AB11" s="254">
        <v>57</v>
      </c>
      <c r="AC11" s="280">
        <v>0.36363636363636365</v>
      </c>
      <c r="AD11" s="255">
        <v>0.65</v>
      </c>
      <c r="AE11" s="255" t="s">
        <v>59</v>
      </c>
      <c r="AF11" s="255" t="s">
        <v>59</v>
      </c>
      <c r="AG11" s="256">
        <v>0.56140350877192979</v>
      </c>
      <c r="AH11" s="257">
        <v>0.95943678113871722</v>
      </c>
      <c r="AI11" s="258">
        <v>1.2236692401462821</v>
      </c>
      <c r="AJ11" s="258" t="s">
        <v>59</v>
      </c>
      <c r="AK11" s="259" t="s">
        <v>59</v>
      </c>
      <c r="AL11" s="281">
        <v>1.2070000000000001</v>
      </c>
    </row>
    <row r="12" spans="1:38" s="5" customFormat="1" ht="10.7" customHeight="1" x14ac:dyDescent="0.25">
      <c r="A12" s="7" t="s">
        <v>16</v>
      </c>
      <c r="B12" s="77"/>
      <c r="C12" s="76">
        <v>34</v>
      </c>
      <c r="D12" s="174">
        <v>68</v>
      </c>
      <c r="E12" s="174">
        <v>22</v>
      </c>
      <c r="F12" s="79">
        <v>90</v>
      </c>
      <c r="G12" s="62">
        <v>214</v>
      </c>
      <c r="H12" s="15">
        <v>0.55882352941176472</v>
      </c>
      <c r="I12" s="75">
        <v>0.41176470588235292</v>
      </c>
      <c r="J12" s="75">
        <v>0.45454545454545453</v>
      </c>
      <c r="K12" s="75">
        <v>0.48888888888888887</v>
      </c>
      <c r="L12" s="16">
        <v>0.4719626168224299</v>
      </c>
      <c r="M12" s="159">
        <v>1.8809338784336249</v>
      </c>
      <c r="N12" s="78">
        <v>0.99050149654877528</v>
      </c>
      <c r="O12" s="78">
        <v>1.3398322375878486</v>
      </c>
      <c r="P12" s="81">
        <v>1.0436068895643362</v>
      </c>
      <c r="Q12" s="80">
        <v>1.19</v>
      </c>
      <c r="R12" s="7"/>
      <c r="S12" s="215">
        <v>0.97</v>
      </c>
      <c r="V12" s="238" t="s">
        <v>16</v>
      </c>
      <c r="W12" s="239"/>
      <c r="X12" s="240">
        <v>34</v>
      </c>
      <c r="Y12" s="241">
        <v>68</v>
      </c>
      <c r="Z12" s="241">
        <v>22</v>
      </c>
      <c r="AA12" s="242">
        <v>90</v>
      </c>
      <c r="AB12" s="243">
        <v>214</v>
      </c>
      <c r="AC12" s="278">
        <v>0.6470588235294118</v>
      </c>
      <c r="AD12" s="244">
        <v>0.57352941176470584</v>
      </c>
      <c r="AE12" s="244">
        <v>0.59090909090909094</v>
      </c>
      <c r="AF12" s="244">
        <v>0.65555555555555556</v>
      </c>
      <c r="AG12" s="245">
        <v>0.62149532710280375</v>
      </c>
      <c r="AH12" s="246">
        <v>1.7072330958497761</v>
      </c>
      <c r="AI12" s="247">
        <v>1.0797081530702488</v>
      </c>
      <c r="AJ12" s="247">
        <v>1.3740089418777943</v>
      </c>
      <c r="AK12" s="248">
        <v>1.1381870622167285</v>
      </c>
      <c r="AL12" s="279">
        <v>1.234</v>
      </c>
    </row>
    <row r="13" spans="1:38" s="5" customFormat="1" ht="10.7" customHeight="1" x14ac:dyDescent="0.25">
      <c r="A13" s="97" t="s">
        <v>2</v>
      </c>
      <c r="B13" s="98"/>
      <c r="C13" s="124">
        <v>40</v>
      </c>
      <c r="D13" s="175">
        <v>74</v>
      </c>
      <c r="E13" s="175">
        <v>19</v>
      </c>
      <c r="F13" s="125">
        <v>82</v>
      </c>
      <c r="G13" s="126">
        <v>215</v>
      </c>
      <c r="H13" s="130">
        <v>0.45</v>
      </c>
      <c r="I13" s="99">
        <v>0.48648648648648651</v>
      </c>
      <c r="J13" s="99">
        <v>0.52631578947368418</v>
      </c>
      <c r="K13" s="99">
        <v>0.53658536585365857</v>
      </c>
      <c r="L13" s="131">
        <v>0.50232558139534889</v>
      </c>
      <c r="M13" s="160">
        <v>1.514646754738656</v>
      </c>
      <c r="N13" s="100">
        <v>1.1702450113665068</v>
      </c>
      <c r="O13" s="100">
        <v>1.5513846961543509</v>
      </c>
      <c r="P13" s="102">
        <v>1.145422195863296</v>
      </c>
      <c r="Q13" s="110">
        <v>1.2589999999999999</v>
      </c>
      <c r="R13" s="7"/>
      <c r="S13" s="214">
        <v>1.181</v>
      </c>
      <c r="V13" s="249" t="s">
        <v>2</v>
      </c>
      <c r="W13" s="250"/>
      <c r="X13" s="251">
        <v>40</v>
      </c>
      <c r="Y13" s="252">
        <v>74</v>
      </c>
      <c r="Z13" s="252">
        <v>19</v>
      </c>
      <c r="AA13" s="253">
        <v>82</v>
      </c>
      <c r="AB13" s="254">
        <v>215</v>
      </c>
      <c r="AC13" s="280">
        <v>0.5</v>
      </c>
      <c r="AD13" s="255">
        <v>0.55405405405405406</v>
      </c>
      <c r="AE13" s="255">
        <v>0.57894736842105265</v>
      </c>
      <c r="AF13" s="255">
        <v>0.69512195121951215</v>
      </c>
      <c r="AG13" s="256">
        <v>0.6</v>
      </c>
      <c r="AH13" s="257">
        <v>1.3192255740657362</v>
      </c>
      <c r="AI13" s="258">
        <v>1.0430444666527561</v>
      </c>
      <c r="AJ13" s="258">
        <v>1.346194995685936</v>
      </c>
      <c r="AK13" s="259">
        <v>1.2068829328589947</v>
      </c>
      <c r="AL13" s="281">
        <v>1.1839999999999999</v>
      </c>
    </row>
    <row r="14" spans="1:38" s="5" customFormat="1" ht="10.7" customHeight="1" x14ac:dyDescent="0.25">
      <c r="A14" s="7" t="s">
        <v>41</v>
      </c>
      <c r="B14" s="77"/>
      <c r="C14" s="76">
        <v>44</v>
      </c>
      <c r="D14" s="174">
        <v>113</v>
      </c>
      <c r="E14" s="174">
        <v>19</v>
      </c>
      <c r="F14" s="79">
        <v>123</v>
      </c>
      <c r="G14" s="62">
        <v>299</v>
      </c>
      <c r="H14" s="15">
        <v>0.36363636363636365</v>
      </c>
      <c r="I14" s="75">
        <v>0.41592920353982299</v>
      </c>
      <c r="J14" s="75">
        <v>0.57894736842105265</v>
      </c>
      <c r="K14" s="75">
        <v>0.51219512195121952</v>
      </c>
      <c r="L14" s="16">
        <v>0.45819397993311034</v>
      </c>
      <c r="M14" s="159">
        <v>1.2239569735261866</v>
      </c>
      <c r="N14" s="78">
        <v>1.0005192107995846</v>
      </c>
      <c r="O14" s="78">
        <v>1.7065231657697861</v>
      </c>
      <c r="P14" s="81">
        <v>1.0933575505967825</v>
      </c>
      <c r="Q14" s="80">
        <v>1.1160000000000001</v>
      </c>
      <c r="R14" s="7"/>
      <c r="S14" s="215">
        <v>1.0669999999999999</v>
      </c>
      <c r="V14" s="238" t="s">
        <v>41</v>
      </c>
      <c r="W14" s="239"/>
      <c r="X14" s="240">
        <v>44</v>
      </c>
      <c r="Y14" s="241">
        <v>113</v>
      </c>
      <c r="Z14" s="241">
        <v>19</v>
      </c>
      <c r="AA14" s="242">
        <v>123</v>
      </c>
      <c r="AB14" s="243">
        <v>299</v>
      </c>
      <c r="AC14" s="278">
        <v>0.45454545454545453</v>
      </c>
      <c r="AD14" s="244">
        <v>0.55752212389380529</v>
      </c>
      <c r="AE14" s="244">
        <v>0.63157894736842102</v>
      </c>
      <c r="AF14" s="244">
        <v>0.65040650406504064</v>
      </c>
      <c r="AG14" s="245">
        <v>0.5852842809364549</v>
      </c>
      <c r="AH14" s="246">
        <v>1.1992959764233964</v>
      </c>
      <c r="AI14" s="247">
        <v>1.0495733441690369</v>
      </c>
      <c r="AJ14" s="247">
        <v>1.468576358930112</v>
      </c>
      <c r="AK14" s="248">
        <v>1.1292471886399951</v>
      </c>
      <c r="AL14" s="279">
        <v>1.131</v>
      </c>
    </row>
    <row r="15" spans="1:38" s="5" customFormat="1" ht="10.7" customHeight="1" x14ac:dyDescent="0.25">
      <c r="A15" s="97" t="s">
        <v>54</v>
      </c>
      <c r="B15" s="98"/>
      <c r="C15" s="124">
        <v>204</v>
      </c>
      <c r="D15" s="175">
        <v>238</v>
      </c>
      <c r="E15" s="175">
        <v>103</v>
      </c>
      <c r="F15" s="125">
        <v>392</v>
      </c>
      <c r="G15" s="126">
        <v>937</v>
      </c>
      <c r="H15" s="130">
        <v>0.3235294117647059</v>
      </c>
      <c r="I15" s="99">
        <v>0.41596638655462187</v>
      </c>
      <c r="J15" s="99">
        <v>0.31067961165048541</v>
      </c>
      <c r="K15" s="99">
        <v>0.4642857142857143</v>
      </c>
      <c r="L15" s="131">
        <v>0.40448239060832442</v>
      </c>
      <c r="M15" s="160">
        <v>1.0889617190931513</v>
      </c>
      <c r="N15" s="100">
        <v>1.000608654676824</v>
      </c>
      <c r="O15" s="100">
        <v>0.91576883035130618</v>
      </c>
      <c r="P15" s="102">
        <v>0.99108771168041687</v>
      </c>
      <c r="Q15" s="110">
        <v>1.0069999999999999</v>
      </c>
      <c r="R15" s="7"/>
      <c r="S15" s="214">
        <v>1.123</v>
      </c>
      <c r="V15" s="249" t="s">
        <v>54</v>
      </c>
      <c r="W15" s="250"/>
      <c r="X15" s="251">
        <v>204</v>
      </c>
      <c r="Y15" s="252">
        <v>238</v>
      </c>
      <c r="Z15" s="252">
        <v>103</v>
      </c>
      <c r="AA15" s="253">
        <v>392</v>
      </c>
      <c r="AB15" s="254">
        <v>937</v>
      </c>
      <c r="AC15" s="280">
        <v>0.41666666666666669</v>
      </c>
      <c r="AD15" s="255">
        <v>0.5714285714285714</v>
      </c>
      <c r="AE15" s="255">
        <v>0.4854368932038835</v>
      </c>
      <c r="AF15" s="255">
        <v>0.61734693877551017</v>
      </c>
      <c r="AG15" s="256">
        <v>0.54749199573105656</v>
      </c>
      <c r="AH15" s="257">
        <v>1.0993546450547802</v>
      </c>
      <c r="AI15" s="258">
        <v>1.0757531781505776</v>
      </c>
      <c r="AJ15" s="258">
        <v>1.1287601464268662</v>
      </c>
      <c r="AK15" s="259">
        <v>1.0718485911051689</v>
      </c>
      <c r="AL15" s="281">
        <v>1.085</v>
      </c>
    </row>
    <row r="16" spans="1:38" s="5" customFormat="1" ht="10.7" customHeight="1" x14ac:dyDescent="0.25">
      <c r="A16" s="7" t="s">
        <v>3</v>
      </c>
      <c r="B16" s="77"/>
      <c r="C16" s="76">
        <v>13</v>
      </c>
      <c r="D16" s="174">
        <v>37</v>
      </c>
      <c r="E16" s="174">
        <v>11</v>
      </c>
      <c r="F16" s="79">
        <v>33</v>
      </c>
      <c r="G16" s="62">
        <v>94</v>
      </c>
      <c r="H16" s="15">
        <v>0.46153846153846156</v>
      </c>
      <c r="I16" s="75">
        <v>0.43243243243243246</v>
      </c>
      <c r="J16" s="75">
        <v>0.27272727272727271</v>
      </c>
      <c r="K16" s="75">
        <v>0.21212121212121213</v>
      </c>
      <c r="L16" s="16">
        <v>0.34042553191489361</v>
      </c>
      <c r="M16" s="159">
        <v>1.5534838510140061</v>
      </c>
      <c r="N16" s="78">
        <v>1.0402177878813395</v>
      </c>
      <c r="O16" s="78">
        <v>0.80389934255270912</v>
      </c>
      <c r="P16" s="81">
        <v>0.45280464216634431</v>
      </c>
      <c r="Q16" s="80">
        <v>0.877</v>
      </c>
      <c r="R16" s="7"/>
      <c r="S16" s="215">
        <v>0.77500000000000002</v>
      </c>
      <c r="V16" s="238" t="s">
        <v>3</v>
      </c>
      <c r="W16" s="239"/>
      <c r="X16" s="240">
        <v>13</v>
      </c>
      <c r="Y16" s="241">
        <v>37</v>
      </c>
      <c r="Z16" s="241">
        <v>11</v>
      </c>
      <c r="AA16" s="242">
        <v>33</v>
      </c>
      <c r="AB16" s="243">
        <v>94</v>
      </c>
      <c r="AC16" s="278">
        <v>0.69230769230769229</v>
      </c>
      <c r="AD16" s="244">
        <v>0.6216216216216216</v>
      </c>
      <c r="AE16" s="244">
        <v>0.54545454545454541</v>
      </c>
      <c r="AF16" s="244">
        <v>0.39393939393939392</v>
      </c>
      <c r="AG16" s="245">
        <v>0.54255319148936165</v>
      </c>
      <c r="AH16" s="246">
        <v>1.8266200256294807</v>
      </c>
      <c r="AI16" s="247">
        <v>1.1702450113665066</v>
      </c>
      <c r="AJ16" s="247">
        <v>1.268315946348733</v>
      </c>
      <c r="AK16" s="248">
        <v>0.68396449039217888</v>
      </c>
      <c r="AL16" s="279">
        <v>1.1020000000000001</v>
      </c>
    </row>
    <row r="17" spans="1:38" s="5" customFormat="1" ht="10.7" customHeight="1" x14ac:dyDescent="0.25">
      <c r="A17" s="97" t="s">
        <v>42</v>
      </c>
      <c r="B17" s="98"/>
      <c r="C17" s="124">
        <v>61</v>
      </c>
      <c r="D17" s="175">
        <v>101</v>
      </c>
      <c r="E17" s="175">
        <v>41</v>
      </c>
      <c r="F17" s="125">
        <v>139</v>
      </c>
      <c r="G17" s="126">
        <v>342</v>
      </c>
      <c r="H17" s="130">
        <v>0.50819672131147542</v>
      </c>
      <c r="I17" s="99">
        <v>0.44554455445544555</v>
      </c>
      <c r="J17" s="99">
        <v>0.48780487804878048</v>
      </c>
      <c r="K17" s="99">
        <v>0.5539568345323741</v>
      </c>
      <c r="L17" s="131">
        <v>0.50584795321637432</v>
      </c>
      <c r="M17" s="160">
        <v>1.7105300326738919</v>
      </c>
      <c r="N17" s="100">
        <v>1.0717590450633849</v>
      </c>
      <c r="O17" s="100">
        <v>1.4378687427772034</v>
      </c>
      <c r="P17" s="102">
        <v>1.1825042093984386</v>
      </c>
      <c r="Q17" s="110">
        <v>1.2749999999999999</v>
      </c>
      <c r="R17" s="7"/>
      <c r="S17" s="214">
        <v>1.32</v>
      </c>
      <c r="V17" s="249" t="s">
        <v>42</v>
      </c>
      <c r="W17" s="250"/>
      <c r="X17" s="251">
        <v>61</v>
      </c>
      <c r="Y17" s="252">
        <v>101</v>
      </c>
      <c r="Z17" s="252">
        <v>41</v>
      </c>
      <c r="AA17" s="253">
        <v>139</v>
      </c>
      <c r="AB17" s="254">
        <v>342</v>
      </c>
      <c r="AC17" s="280">
        <v>0.52459016393442626</v>
      </c>
      <c r="AD17" s="255">
        <v>0.52475247524752477</v>
      </c>
      <c r="AE17" s="255">
        <v>0.51219512195121952</v>
      </c>
      <c r="AF17" s="255">
        <v>0.63309352517985606</v>
      </c>
      <c r="AG17" s="256">
        <v>0.56725146198830412</v>
      </c>
      <c r="AH17" s="257">
        <v>1.3841055203312642</v>
      </c>
      <c r="AI17" s="258">
        <v>0.98788225023233744</v>
      </c>
      <c r="AJ17" s="258">
        <v>1.1909796081567372</v>
      </c>
      <c r="AK17" s="259">
        <v>1.0991880908128873</v>
      </c>
      <c r="AL17" s="281">
        <v>1.1279999999999999</v>
      </c>
    </row>
    <row r="18" spans="1:38" s="5" customFormat="1" ht="10.7" customHeight="1" x14ac:dyDescent="0.25">
      <c r="A18" s="7" t="s">
        <v>48</v>
      </c>
      <c r="B18" s="77"/>
      <c r="C18" s="76">
        <v>67</v>
      </c>
      <c r="D18" s="174">
        <v>74</v>
      </c>
      <c r="E18" s="174">
        <v>47</v>
      </c>
      <c r="F18" s="79">
        <v>95</v>
      </c>
      <c r="G18" s="62">
        <v>283</v>
      </c>
      <c r="H18" s="15">
        <v>0.13432835820895522</v>
      </c>
      <c r="I18" s="75">
        <v>0.3783783783783784</v>
      </c>
      <c r="J18" s="75">
        <v>0.1702127659574468</v>
      </c>
      <c r="K18" s="75">
        <v>0.44210526315789472</v>
      </c>
      <c r="L18" s="16">
        <v>0.30742049469964666</v>
      </c>
      <c r="M18" s="159">
        <v>0.45213335962347934</v>
      </c>
      <c r="N18" s="78">
        <v>0.91019056439617196</v>
      </c>
      <c r="O18" s="78">
        <v>0.50172441237332199</v>
      </c>
      <c r="P18" s="81">
        <v>0.94374020156774907</v>
      </c>
      <c r="Q18" s="80">
        <v>0.745</v>
      </c>
      <c r="R18" s="7"/>
      <c r="S18" s="215">
        <v>0.75900000000000001</v>
      </c>
      <c r="V18" s="238" t="s">
        <v>48</v>
      </c>
      <c r="W18" s="239"/>
      <c r="X18" s="240">
        <v>67</v>
      </c>
      <c r="Y18" s="241">
        <v>74</v>
      </c>
      <c r="Z18" s="241">
        <v>47</v>
      </c>
      <c r="AA18" s="242">
        <v>95</v>
      </c>
      <c r="AB18" s="243">
        <v>283</v>
      </c>
      <c r="AC18" s="278">
        <v>0.2537313432835821</v>
      </c>
      <c r="AD18" s="244">
        <v>0.52702702702702697</v>
      </c>
      <c r="AE18" s="244">
        <v>0.25531914893617019</v>
      </c>
      <c r="AF18" s="244">
        <v>0.54736842105263162</v>
      </c>
      <c r="AG18" s="245">
        <v>0.42402826855123676</v>
      </c>
      <c r="AH18" s="246">
        <v>0.66945775400350793</v>
      </c>
      <c r="AI18" s="247">
        <v>0.99216424876725562</v>
      </c>
      <c r="AJ18" s="247">
        <v>0.59367980467387504</v>
      </c>
      <c r="AK18" s="248">
        <v>0.95035066033439608</v>
      </c>
      <c r="AL18" s="279">
        <v>0.83599999999999997</v>
      </c>
    </row>
    <row r="19" spans="1:38" s="5" customFormat="1" ht="10.7" customHeight="1" x14ac:dyDescent="0.25">
      <c r="A19" s="97" t="s">
        <v>4</v>
      </c>
      <c r="B19" s="98"/>
      <c r="C19" s="124">
        <v>845</v>
      </c>
      <c r="D19" s="175">
        <v>339</v>
      </c>
      <c r="E19" s="175">
        <v>621</v>
      </c>
      <c r="F19" s="125">
        <v>852</v>
      </c>
      <c r="G19" s="126">
        <v>2657</v>
      </c>
      <c r="H19" s="130">
        <v>0.42366863905325441</v>
      </c>
      <c r="I19" s="99">
        <v>0.62831858407079644</v>
      </c>
      <c r="J19" s="99">
        <v>0.45571658615136879</v>
      </c>
      <c r="K19" s="99">
        <v>0.568075117370892</v>
      </c>
      <c r="L19" s="131">
        <v>0.5035754610462928</v>
      </c>
      <c r="M19" s="160">
        <v>1.4260185093923439</v>
      </c>
      <c r="N19" s="100">
        <v>1.5114226375908619</v>
      </c>
      <c r="O19" s="100">
        <v>1.3432843013239848</v>
      </c>
      <c r="P19" s="102">
        <v>1.212641808296588</v>
      </c>
      <c r="Q19" s="110">
        <v>1.349</v>
      </c>
      <c r="R19" s="7"/>
      <c r="S19" s="214">
        <v>1.21</v>
      </c>
      <c r="V19" s="249" t="s">
        <v>4</v>
      </c>
      <c r="W19" s="250"/>
      <c r="X19" s="251">
        <v>845</v>
      </c>
      <c r="Y19" s="252">
        <v>339</v>
      </c>
      <c r="Z19" s="252">
        <v>621</v>
      </c>
      <c r="AA19" s="253">
        <v>852</v>
      </c>
      <c r="AB19" s="254">
        <v>2657</v>
      </c>
      <c r="AC19" s="280">
        <v>0.48757396449704143</v>
      </c>
      <c r="AD19" s="255">
        <v>0.68141592920353977</v>
      </c>
      <c r="AE19" s="255">
        <v>0.52334943639291465</v>
      </c>
      <c r="AF19" s="255">
        <v>0.6279342723004695</v>
      </c>
      <c r="AG19" s="256">
        <v>0.56567557395558898</v>
      </c>
      <c r="AH19" s="257">
        <v>1.2864400864262326</v>
      </c>
      <c r="AI19" s="258">
        <v>1.2828118650954896</v>
      </c>
      <c r="AJ19" s="258">
        <v>1.2169161320978854</v>
      </c>
      <c r="AK19" s="259">
        <v>1.0902305054057349</v>
      </c>
      <c r="AL19" s="281">
        <v>1.2070000000000001</v>
      </c>
    </row>
    <row r="20" spans="1:38" s="5" customFormat="1" ht="10.7" customHeight="1" x14ac:dyDescent="0.25">
      <c r="A20" s="7" t="s">
        <v>32</v>
      </c>
      <c r="B20" s="77"/>
      <c r="C20" s="76">
        <v>25</v>
      </c>
      <c r="D20" s="174">
        <v>42</v>
      </c>
      <c r="E20" s="174">
        <v>30</v>
      </c>
      <c r="F20" s="79">
        <v>108</v>
      </c>
      <c r="G20" s="62">
        <v>205</v>
      </c>
      <c r="H20" s="15">
        <v>0.32</v>
      </c>
      <c r="I20" s="75">
        <v>0.54761904761904767</v>
      </c>
      <c r="J20" s="75">
        <v>0.36666666666666664</v>
      </c>
      <c r="K20" s="75">
        <v>0.51851851851851849</v>
      </c>
      <c r="L20" s="16">
        <v>0.47804878048780486</v>
      </c>
      <c r="M20" s="159">
        <v>1.0770821367030441</v>
      </c>
      <c r="N20" s="78">
        <v>1.3172996093556844</v>
      </c>
      <c r="O20" s="78">
        <v>1.0807980049875312</v>
      </c>
      <c r="P20" s="81">
        <v>1.1068557919621749</v>
      </c>
      <c r="Q20" s="80">
        <v>1.143</v>
      </c>
      <c r="R20" s="7"/>
      <c r="S20" s="215">
        <v>1.272</v>
      </c>
      <c r="V20" s="238" t="s">
        <v>32</v>
      </c>
      <c r="W20" s="239"/>
      <c r="X20" s="240">
        <v>25</v>
      </c>
      <c r="Y20" s="241">
        <v>42</v>
      </c>
      <c r="Z20" s="241">
        <v>30</v>
      </c>
      <c r="AA20" s="242">
        <v>108</v>
      </c>
      <c r="AB20" s="243">
        <v>205</v>
      </c>
      <c r="AC20" s="278">
        <v>0.36</v>
      </c>
      <c r="AD20" s="244">
        <v>0.69047619047619047</v>
      </c>
      <c r="AE20" s="244">
        <v>0.53333333333333333</v>
      </c>
      <c r="AF20" s="244">
        <v>0.62037037037037035</v>
      </c>
      <c r="AG20" s="245">
        <v>0.59024390243902436</v>
      </c>
      <c r="AH20" s="246">
        <v>0.94984241332732999</v>
      </c>
      <c r="AI20" s="247">
        <v>1.2998684235986147</v>
      </c>
      <c r="AJ20" s="247">
        <v>1.2401311475409835</v>
      </c>
      <c r="AK20" s="248">
        <v>1.077097926109051</v>
      </c>
      <c r="AL20" s="279">
        <v>1.131</v>
      </c>
    </row>
    <row r="21" spans="1:38" s="5" customFormat="1" ht="10.7" customHeight="1" x14ac:dyDescent="0.25">
      <c r="A21" s="97" t="s">
        <v>43</v>
      </c>
      <c r="B21" s="98"/>
      <c r="C21" s="124">
        <v>119</v>
      </c>
      <c r="D21" s="175">
        <v>132</v>
      </c>
      <c r="E21" s="175">
        <v>101</v>
      </c>
      <c r="F21" s="125">
        <v>191</v>
      </c>
      <c r="G21" s="126">
        <v>543</v>
      </c>
      <c r="H21" s="130">
        <v>0.49579831932773111</v>
      </c>
      <c r="I21" s="99">
        <v>0.5757575757575758</v>
      </c>
      <c r="J21" s="99">
        <v>0.47524752475247523</v>
      </c>
      <c r="K21" s="99">
        <v>0.51308900523560208</v>
      </c>
      <c r="L21" s="131">
        <v>0.51749539594843463</v>
      </c>
      <c r="M21" s="160">
        <v>1.6687984786102839</v>
      </c>
      <c r="N21" s="100">
        <v>1.3849869410617075</v>
      </c>
      <c r="O21" s="100">
        <v>1.4008542998938298</v>
      </c>
      <c r="P21" s="102">
        <v>1.0952656789573354</v>
      </c>
      <c r="Q21" s="110">
        <v>1.3480000000000001</v>
      </c>
      <c r="R21" s="7"/>
      <c r="S21" s="214">
        <v>1.2689999999999999</v>
      </c>
      <c r="V21" s="249" t="s">
        <v>43</v>
      </c>
      <c r="W21" s="250"/>
      <c r="X21" s="251">
        <v>119</v>
      </c>
      <c r="Y21" s="252">
        <v>132</v>
      </c>
      <c r="Z21" s="252">
        <v>101</v>
      </c>
      <c r="AA21" s="253">
        <v>191</v>
      </c>
      <c r="AB21" s="254">
        <v>543</v>
      </c>
      <c r="AC21" s="280">
        <v>0.53781512605042014</v>
      </c>
      <c r="AD21" s="255">
        <v>0.66666666666666663</v>
      </c>
      <c r="AE21" s="255">
        <v>0.53465346534653468</v>
      </c>
      <c r="AF21" s="255">
        <v>0.5706806282722513</v>
      </c>
      <c r="AG21" s="256">
        <v>0.58011049723756902</v>
      </c>
      <c r="AH21" s="257">
        <v>1.4189989368102034</v>
      </c>
      <c r="AI21" s="258">
        <v>1.2550453745090071</v>
      </c>
      <c r="AJ21" s="258">
        <v>1.2432007790943029</v>
      </c>
      <c r="AK21" s="259">
        <v>0.9908257236974094</v>
      </c>
      <c r="AL21" s="281">
        <v>1.196</v>
      </c>
    </row>
    <row r="22" spans="1:38" s="5" customFormat="1" ht="10.7" customHeight="1" x14ac:dyDescent="0.25">
      <c r="A22" s="7" t="s">
        <v>109</v>
      </c>
      <c r="B22" s="77"/>
      <c r="C22" s="76">
        <v>25</v>
      </c>
      <c r="D22" s="174">
        <v>71</v>
      </c>
      <c r="E22" s="174">
        <v>26</v>
      </c>
      <c r="F22" s="79">
        <v>88</v>
      </c>
      <c r="G22" s="62">
        <v>210</v>
      </c>
      <c r="H22" s="15">
        <v>0.2</v>
      </c>
      <c r="I22" s="75">
        <v>0.352112676056338</v>
      </c>
      <c r="J22" s="75">
        <v>0.15384615384615385</v>
      </c>
      <c r="K22" s="75">
        <v>0.40909090909090912</v>
      </c>
      <c r="L22" s="16">
        <v>0.33333333333333331</v>
      </c>
      <c r="M22" s="159">
        <v>0.67317633543940258</v>
      </c>
      <c r="N22" s="78">
        <v>0.84700832199844966</v>
      </c>
      <c r="O22" s="78">
        <v>0.45348168041434878</v>
      </c>
      <c r="P22" s="81">
        <v>0.87326609560652113</v>
      </c>
      <c r="Q22" s="80">
        <v>0.78900000000000003</v>
      </c>
      <c r="R22" s="7"/>
      <c r="S22" s="215">
        <v>0.84399999999999997</v>
      </c>
      <c r="V22" s="238" t="s">
        <v>109</v>
      </c>
      <c r="W22" s="239"/>
      <c r="X22" s="240">
        <v>25</v>
      </c>
      <c r="Y22" s="241">
        <v>71</v>
      </c>
      <c r="Z22" s="241">
        <v>26</v>
      </c>
      <c r="AA22" s="242">
        <v>88</v>
      </c>
      <c r="AB22" s="243">
        <v>210</v>
      </c>
      <c r="AC22" s="278">
        <v>0.36</v>
      </c>
      <c r="AD22" s="244">
        <v>0.47887323943661969</v>
      </c>
      <c r="AE22" s="244">
        <v>0.38461538461538464</v>
      </c>
      <c r="AF22" s="244">
        <v>0.52272727272727271</v>
      </c>
      <c r="AG22" s="245">
        <v>0.47142857142857142</v>
      </c>
      <c r="AH22" s="246">
        <v>0.94984241332732999</v>
      </c>
      <c r="AI22" s="247">
        <v>0.90151146619661082</v>
      </c>
      <c r="AJ22" s="247">
        <v>0.89432534678436315</v>
      </c>
      <c r="AK22" s="248">
        <v>0.90756826609731434</v>
      </c>
      <c r="AL22" s="279">
        <v>0.90900000000000003</v>
      </c>
    </row>
    <row r="23" spans="1:38" s="5" customFormat="1" ht="10.7" customHeight="1" x14ac:dyDescent="0.25">
      <c r="A23" s="97" t="s">
        <v>18</v>
      </c>
      <c r="B23" s="98"/>
      <c r="C23" s="124">
        <v>59</v>
      </c>
      <c r="D23" s="175">
        <v>70</v>
      </c>
      <c r="E23" s="175">
        <v>29</v>
      </c>
      <c r="F23" s="125">
        <v>59</v>
      </c>
      <c r="G23" s="126">
        <v>217</v>
      </c>
      <c r="H23" s="130">
        <v>0.25423728813559321</v>
      </c>
      <c r="I23" s="99">
        <v>0.37142857142857144</v>
      </c>
      <c r="J23" s="99">
        <v>0.41379310344827586</v>
      </c>
      <c r="K23" s="99">
        <v>0.49152542372881358</v>
      </c>
      <c r="L23" s="131">
        <v>0.37788018433179721</v>
      </c>
      <c r="M23" s="160">
        <v>0.85573262979585074</v>
      </c>
      <c r="N23" s="100">
        <v>0.89347277851950757</v>
      </c>
      <c r="O23" s="100">
        <v>1.2197093473213518</v>
      </c>
      <c r="P23" s="102">
        <v>1.0492349698624492</v>
      </c>
      <c r="Q23" s="110">
        <v>0.96899999999999997</v>
      </c>
      <c r="R23" s="7"/>
      <c r="S23" s="214">
        <v>1.06</v>
      </c>
      <c r="V23" s="249" t="s">
        <v>18</v>
      </c>
      <c r="W23" s="250"/>
      <c r="X23" s="251">
        <v>59</v>
      </c>
      <c r="Y23" s="252">
        <v>70</v>
      </c>
      <c r="Z23" s="252">
        <v>29</v>
      </c>
      <c r="AA23" s="253">
        <v>59</v>
      </c>
      <c r="AB23" s="254">
        <v>217</v>
      </c>
      <c r="AC23" s="280">
        <v>0.3559322033898305</v>
      </c>
      <c r="AD23" s="255">
        <v>0.51428571428571423</v>
      </c>
      <c r="AE23" s="255">
        <v>0.48275862068965519</v>
      </c>
      <c r="AF23" s="255">
        <v>0.59322033898305082</v>
      </c>
      <c r="AG23" s="256">
        <v>0.48847926267281105</v>
      </c>
      <c r="AH23" s="257">
        <v>0.93910973069086301</v>
      </c>
      <c r="AI23" s="258">
        <v>0.96817786033551978</v>
      </c>
      <c r="AJ23" s="258">
        <v>1.1225325042396834</v>
      </c>
      <c r="AK23" s="259">
        <v>1.0299595650625379</v>
      </c>
      <c r="AL23" s="281">
        <v>0.998</v>
      </c>
    </row>
    <row r="24" spans="1:38" s="5" customFormat="1" ht="10.7" customHeight="1" x14ac:dyDescent="0.25">
      <c r="A24" s="7" t="s">
        <v>114</v>
      </c>
      <c r="B24" s="77"/>
      <c r="C24" s="76">
        <v>54</v>
      </c>
      <c r="D24" s="174">
        <v>122</v>
      </c>
      <c r="E24" s="174">
        <v>17</v>
      </c>
      <c r="F24" s="79">
        <v>127</v>
      </c>
      <c r="G24" s="62">
        <v>320</v>
      </c>
      <c r="H24" s="15">
        <v>0.31481481481481483</v>
      </c>
      <c r="I24" s="75">
        <v>0.45081967213114754</v>
      </c>
      <c r="J24" s="75">
        <v>0.17647058823529413</v>
      </c>
      <c r="K24" s="75">
        <v>0.58267716535433067</v>
      </c>
      <c r="L24" s="16">
        <v>0.46562500000000001</v>
      </c>
      <c r="M24" s="159">
        <v>1.0596294168953559</v>
      </c>
      <c r="N24" s="78">
        <v>1.0844483598045724</v>
      </c>
      <c r="O24" s="78">
        <v>0.52017016282822359</v>
      </c>
      <c r="P24" s="81">
        <v>1.2438120766819041</v>
      </c>
      <c r="Q24" s="80">
        <v>1.1140000000000001</v>
      </c>
      <c r="R24" s="7"/>
      <c r="S24" s="215">
        <v>1.1319999999999999</v>
      </c>
      <c r="V24" s="238" t="s">
        <v>114</v>
      </c>
      <c r="W24" s="239"/>
      <c r="X24" s="240">
        <v>54</v>
      </c>
      <c r="Y24" s="241">
        <v>122</v>
      </c>
      <c r="Z24" s="241">
        <v>17</v>
      </c>
      <c r="AA24" s="242">
        <v>127</v>
      </c>
      <c r="AB24" s="243">
        <v>320</v>
      </c>
      <c r="AC24" s="278">
        <v>0.3888888888888889</v>
      </c>
      <c r="AD24" s="244">
        <v>0.63934426229508201</v>
      </c>
      <c r="AE24" s="244">
        <v>0.52941176470588236</v>
      </c>
      <c r="AF24" s="244">
        <v>0.74803149606299213</v>
      </c>
      <c r="AG24" s="245">
        <v>0.63437500000000002</v>
      </c>
      <c r="AH24" s="246">
        <v>1.0260643353844614</v>
      </c>
      <c r="AI24" s="247">
        <v>1.2036090886684743</v>
      </c>
      <c r="AJ24" s="247">
        <v>1.2310125361620057</v>
      </c>
      <c r="AK24" s="248">
        <v>1.2987454133128291</v>
      </c>
      <c r="AL24" s="279">
        <v>1.2130000000000001</v>
      </c>
    </row>
    <row r="25" spans="1:38" s="5" customFormat="1" ht="10.7" customHeight="1" x14ac:dyDescent="0.25">
      <c r="A25" s="97" t="s">
        <v>45</v>
      </c>
      <c r="B25" s="98"/>
      <c r="C25" s="124">
        <v>181</v>
      </c>
      <c r="D25" s="175">
        <v>65</v>
      </c>
      <c r="E25" s="175">
        <v>163</v>
      </c>
      <c r="F25" s="125">
        <v>139</v>
      </c>
      <c r="G25" s="126">
        <v>548</v>
      </c>
      <c r="H25" s="130">
        <v>0.24309392265193369</v>
      </c>
      <c r="I25" s="99">
        <v>0.52307692307692311</v>
      </c>
      <c r="J25" s="99">
        <v>0.30674846625766872</v>
      </c>
      <c r="K25" s="99">
        <v>0.48201438848920863</v>
      </c>
      <c r="L25" s="131">
        <v>0.35583941605839414</v>
      </c>
      <c r="M25" s="160">
        <v>0.81822538009209156</v>
      </c>
      <c r="N25" s="100">
        <v>1.2582634395718508</v>
      </c>
      <c r="O25" s="100">
        <v>0.9041812646298365</v>
      </c>
      <c r="P25" s="102">
        <v>1.0289322341518883</v>
      </c>
      <c r="Q25" s="110">
        <v>0.94899999999999995</v>
      </c>
      <c r="R25" s="7"/>
      <c r="S25" s="214">
        <v>0.95099999999999996</v>
      </c>
      <c r="V25" s="249" t="s">
        <v>45</v>
      </c>
      <c r="W25" s="250"/>
      <c r="X25" s="251">
        <v>181</v>
      </c>
      <c r="Y25" s="252">
        <v>65</v>
      </c>
      <c r="Z25" s="252">
        <v>163</v>
      </c>
      <c r="AA25" s="253">
        <v>139</v>
      </c>
      <c r="AB25" s="254">
        <v>548</v>
      </c>
      <c r="AC25" s="280">
        <v>0.30386740331491713</v>
      </c>
      <c r="AD25" s="255">
        <v>0.61538461538461542</v>
      </c>
      <c r="AE25" s="255">
        <v>0.36809815950920244</v>
      </c>
      <c r="AF25" s="255">
        <v>0.57553956834532372</v>
      </c>
      <c r="AG25" s="256">
        <v>0.42883211678832117</v>
      </c>
      <c r="AH25" s="257">
        <v>0.8017392991559722</v>
      </c>
      <c r="AI25" s="258">
        <v>1.158503422623699</v>
      </c>
      <c r="AJ25" s="258">
        <v>0.85591873679975849</v>
      </c>
      <c r="AK25" s="259">
        <v>0.99926190073898846</v>
      </c>
      <c r="AL25" s="281">
        <v>0.91</v>
      </c>
    </row>
    <row r="26" spans="1:38" s="5" customFormat="1" ht="10.7" customHeight="1" x14ac:dyDescent="0.25">
      <c r="A26" s="7" t="s">
        <v>19</v>
      </c>
      <c r="B26" s="77"/>
      <c r="C26" s="76">
        <v>28</v>
      </c>
      <c r="D26" s="174">
        <v>12</v>
      </c>
      <c r="E26" s="174">
        <v>4</v>
      </c>
      <c r="F26" s="79">
        <v>6</v>
      </c>
      <c r="G26" s="62">
        <v>50</v>
      </c>
      <c r="H26" s="15">
        <v>7.1428571428571425E-2</v>
      </c>
      <c r="I26" s="75">
        <v>0.33333333333333331</v>
      </c>
      <c r="J26" s="75" t="s">
        <v>59</v>
      </c>
      <c r="K26" s="75" t="s">
        <v>59</v>
      </c>
      <c r="L26" s="16">
        <v>0.18</v>
      </c>
      <c r="M26" s="159">
        <v>0.24042011979978661</v>
      </c>
      <c r="N26" s="78">
        <v>0.801834544825199</v>
      </c>
      <c r="O26" s="78" t="s">
        <v>59</v>
      </c>
      <c r="P26" s="81" t="s">
        <v>59</v>
      </c>
      <c r="Q26" s="80">
        <v>0.47099999999999997</v>
      </c>
      <c r="R26" s="7"/>
      <c r="S26" s="215">
        <v>0.754</v>
      </c>
      <c r="V26" s="238" t="s">
        <v>19</v>
      </c>
      <c r="W26" s="239"/>
      <c r="X26" s="240">
        <v>28</v>
      </c>
      <c r="Y26" s="241">
        <v>12</v>
      </c>
      <c r="Z26" s="241">
        <v>4</v>
      </c>
      <c r="AA26" s="242">
        <v>6</v>
      </c>
      <c r="AB26" s="243">
        <v>50</v>
      </c>
      <c r="AC26" s="278">
        <v>0.14285714285714285</v>
      </c>
      <c r="AD26" s="244">
        <v>0.5</v>
      </c>
      <c r="AE26" s="244" t="s">
        <v>59</v>
      </c>
      <c r="AF26" s="244" t="s">
        <v>59</v>
      </c>
      <c r="AG26" s="245">
        <v>0.32</v>
      </c>
      <c r="AH26" s="246">
        <v>0.3769215925902103</v>
      </c>
      <c r="AI26" s="247">
        <v>0.94128403088175538</v>
      </c>
      <c r="AJ26" s="247" t="s">
        <v>59</v>
      </c>
      <c r="AK26" s="248" t="s">
        <v>59</v>
      </c>
      <c r="AL26" s="279">
        <v>0.66900000000000004</v>
      </c>
    </row>
    <row r="27" spans="1:38" s="5" customFormat="1" ht="10.7" customHeight="1" x14ac:dyDescent="0.25">
      <c r="A27" s="97" t="s">
        <v>5</v>
      </c>
      <c r="B27" s="98"/>
      <c r="C27" s="124">
        <v>505</v>
      </c>
      <c r="D27" s="175">
        <v>209</v>
      </c>
      <c r="E27" s="175">
        <v>262</v>
      </c>
      <c r="F27" s="125">
        <v>242</v>
      </c>
      <c r="G27" s="126">
        <v>1218</v>
      </c>
      <c r="H27" s="130">
        <v>0.24752475247524752</v>
      </c>
      <c r="I27" s="99">
        <v>0.35406698564593303</v>
      </c>
      <c r="J27" s="99">
        <v>0.23664122137404581</v>
      </c>
      <c r="K27" s="99">
        <v>0.34710743801652894</v>
      </c>
      <c r="L27" s="131">
        <v>0.28325123152709358</v>
      </c>
      <c r="M27" s="160">
        <v>0.83313902900916159</v>
      </c>
      <c r="N27" s="100">
        <v>0.85170942081911094</v>
      </c>
      <c r="O27" s="100">
        <v>0.69753098170604033</v>
      </c>
      <c r="P27" s="102">
        <v>0.74095305081765428</v>
      </c>
      <c r="Q27" s="110">
        <v>0.78900000000000003</v>
      </c>
      <c r="R27" s="7"/>
      <c r="S27" s="214">
        <v>0.80400000000000005</v>
      </c>
      <c r="V27" s="249" t="s">
        <v>5</v>
      </c>
      <c r="W27" s="250"/>
      <c r="X27" s="251">
        <v>505</v>
      </c>
      <c r="Y27" s="252">
        <v>209</v>
      </c>
      <c r="Z27" s="252">
        <v>262</v>
      </c>
      <c r="AA27" s="253">
        <v>242</v>
      </c>
      <c r="AB27" s="254">
        <v>1218</v>
      </c>
      <c r="AC27" s="280">
        <v>0.33861386138613864</v>
      </c>
      <c r="AD27" s="255">
        <v>0.44976076555023925</v>
      </c>
      <c r="AE27" s="255">
        <v>0.30916030534351147</v>
      </c>
      <c r="AF27" s="255">
        <v>0.50826446280991733</v>
      </c>
      <c r="AG27" s="256">
        <v>0.38505747126436779</v>
      </c>
      <c r="AH27" s="257">
        <v>0.89341613134748865</v>
      </c>
      <c r="AI27" s="258">
        <v>0.84670525265918672</v>
      </c>
      <c r="AJ27" s="258">
        <v>0.71887373294956824</v>
      </c>
      <c r="AK27" s="259">
        <v>0.88245768165983918</v>
      </c>
      <c r="AL27" s="281">
        <v>0.84599999999999997</v>
      </c>
    </row>
    <row r="28" spans="1:38" s="5" customFormat="1" ht="10.7" customHeight="1" x14ac:dyDescent="0.25">
      <c r="A28" s="7" t="s">
        <v>55</v>
      </c>
      <c r="B28" s="77"/>
      <c r="C28" s="76">
        <v>317</v>
      </c>
      <c r="D28" s="174">
        <v>215</v>
      </c>
      <c r="E28" s="174">
        <v>175</v>
      </c>
      <c r="F28" s="79">
        <v>308</v>
      </c>
      <c r="G28" s="62">
        <v>1015</v>
      </c>
      <c r="H28" s="15">
        <v>0.33438485804416401</v>
      </c>
      <c r="I28" s="75">
        <v>0.46511627906976744</v>
      </c>
      <c r="J28" s="75">
        <v>0.43428571428571427</v>
      </c>
      <c r="K28" s="75">
        <v>0.53896103896103897</v>
      </c>
      <c r="L28" s="16">
        <v>0.44137931034482758</v>
      </c>
      <c r="M28" s="159">
        <v>1.1254998668229759</v>
      </c>
      <c r="N28" s="78">
        <v>1.1188388997560916</v>
      </c>
      <c r="O28" s="78">
        <v>1.2801140007125045</v>
      </c>
      <c r="P28" s="81">
        <v>1.1504934275450993</v>
      </c>
      <c r="Q28" s="80">
        <v>1.1579999999999999</v>
      </c>
      <c r="R28" s="7"/>
      <c r="S28" s="215">
        <v>1.1830000000000001</v>
      </c>
      <c r="V28" s="238" t="s">
        <v>55</v>
      </c>
      <c r="W28" s="239"/>
      <c r="X28" s="240">
        <v>317</v>
      </c>
      <c r="Y28" s="241">
        <v>215</v>
      </c>
      <c r="Z28" s="241">
        <v>175</v>
      </c>
      <c r="AA28" s="242">
        <v>308</v>
      </c>
      <c r="AB28" s="243">
        <v>1015</v>
      </c>
      <c r="AC28" s="278">
        <v>0.4195583596214511</v>
      </c>
      <c r="AD28" s="244">
        <v>0.59069767441860466</v>
      </c>
      <c r="AE28" s="244">
        <v>0.50285714285714289</v>
      </c>
      <c r="AF28" s="244">
        <v>0.62012987012987009</v>
      </c>
      <c r="AG28" s="245">
        <v>0.53103448275862064</v>
      </c>
      <c r="AH28" s="246">
        <v>1.1069842356513748</v>
      </c>
      <c r="AI28" s="247">
        <v>1.1120285760184458</v>
      </c>
      <c r="AJ28" s="247">
        <v>1.1692665105386417</v>
      </c>
      <c r="AK28" s="248">
        <v>1.0766803653701058</v>
      </c>
      <c r="AL28" s="279">
        <v>1.1100000000000001</v>
      </c>
    </row>
    <row r="29" spans="1:38" s="5" customFormat="1" ht="10.7" customHeight="1" x14ac:dyDescent="0.25">
      <c r="A29" s="97" t="s">
        <v>49</v>
      </c>
      <c r="B29" s="98"/>
      <c r="C29" s="124">
        <v>83</v>
      </c>
      <c r="D29" s="175">
        <v>143</v>
      </c>
      <c r="E29" s="175">
        <v>44</v>
      </c>
      <c r="F29" s="125">
        <v>168</v>
      </c>
      <c r="G29" s="126">
        <v>438</v>
      </c>
      <c r="H29" s="130">
        <v>0.24096385542168675</v>
      </c>
      <c r="I29" s="99">
        <v>0.30069930069930068</v>
      </c>
      <c r="J29" s="99">
        <v>0.20454545454545456</v>
      </c>
      <c r="K29" s="99">
        <v>0.44642857142857145</v>
      </c>
      <c r="L29" s="131">
        <v>0.33561643835616439</v>
      </c>
      <c r="M29" s="160">
        <v>0.81105582583060554</v>
      </c>
      <c r="N29" s="100">
        <v>0.72333326071643822</v>
      </c>
      <c r="O29" s="100">
        <v>0.60292450691453192</v>
      </c>
      <c r="P29" s="102">
        <v>0.95296895353886235</v>
      </c>
      <c r="Q29" s="110">
        <v>0.81599999999999995</v>
      </c>
      <c r="R29" s="7"/>
      <c r="S29" s="214">
        <v>0.86199999999999999</v>
      </c>
      <c r="V29" s="249" t="s">
        <v>49</v>
      </c>
      <c r="W29" s="250"/>
      <c r="X29" s="251">
        <v>83</v>
      </c>
      <c r="Y29" s="252">
        <v>143</v>
      </c>
      <c r="Z29" s="252">
        <v>44</v>
      </c>
      <c r="AA29" s="253">
        <v>168</v>
      </c>
      <c r="AB29" s="254">
        <v>438</v>
      </c>
      <c r="AC29" s="280">
        <v>0.44578313253012047</v>
      </c>
      <c r="AD29" s="255">
        <v>0.55944055944055948</v>
      </c>
      <c r="AE29" s="255">
        <v>0.47727272727272729</v>
      </c>
      <c r="AF29" s="255">
        <v>0.625</v>
      </c>
      <c r="AG29" s="256">
        <v>0.5547945205479452</v>
      </c>
      <c r="AH29" s="257">
        <v>1.1761770178417406</v>
      </c>
      <c r="AI29" s="258">
        <v>1.0531849296579083</v>
      </c>
      <c r="AJ29" s="258">
        <v>1.1097764530551415</v>
      </c>
      <c r="AK29" s="259">
        <v>1.0851359703337453</v>
      </c>
      <c r="AL29" s="281">
        <v>1.0940000000000001</v>
      </c>
    </row>
    <row r="30" spans="1:38" s="5" customFormat="1" ht="10.7" customHeight="1" x14ac:dyDescent="0.25">
      <c r="A30" s="7" t="s">
        <v>6</v>
      </c>
      <c r="B30" s="77"/>
      <c r="C30" s="76">
        <v>524</v>
      </c>
      <c r="D30" s="174">
        <v>277</v>
      </c>
      <c r="E30" s="174">
        <v>329</v>
      </c>
      <c r="F30" s="79">
        <v>454</v>
      </c>
      <c r="G30" s="62">
        <v>1584</v>
      </c>
      <c r="H30" s="15">
        <v>0.25190839694656486</v>
      </c>
      <c r="I30" s="75">
        <v>0.37545126353790614</v>
      </c>
      <c r="J30" s="75">
        <v>0.27051671732522797</v>
      </c>
      <c r="K30" s="75">
        <v>0.3788546255506608</v>
      </c>
      <c r="L30" s="16">
        <v>0.31376262626262624</v>
      </c>
      <c r="M30" s="159">
        <v>0.84789385761451463</v>
      </c>
      <c r="N30" s="78">
        <v>0.90314937900888848</v>
      </c>
      <c r="O30" s="78">
        <v>0.79738344109331538</v>
      </c>
      <c r="P30" s="81">
        <v>0.80872219916179044</v>
      </c>
      <c r="Q30" s="80">
        <v>0.83599999999999997</v>
      </c>
      <c r="R30" s="7"/>
      <c r="S30" s="215">
        <v>0.91800000000000004</v>
      </c>
      <c r="V30" s="238" t="s">
        <v>6</v>
      </c>
      <c r="W30" s="239"/>
      <c r="X30" s="240">
        <v>524</v>
      </c>
      <c r="Y30" s="241">
        <v>277</v>
      </c>
      <c r="Z30" s="241">
        <v>329</v>
      </c>
      <c r="AA30" s="242">
        <v>454</v>
      </c>
      <c r="AB30" s="243">
        <v>1584</v>
      </c>
      <c r="AC30" s="278">
        <v>0.32061068702290074</v>
      </c>
      <c r="AD30" s="244">
        <v>0.47292418772563177</v>
      </c>
      <c r="AE30" s="244">
        <v>0.34346504559270519</v>
      </c>
      <c r="AF30" s="244">
        <v>0.48237885462555063</v>
      </c>
      <c r="AG30" s="245">
        <v>0.39835858585858586</v>
      </c>
      <c r="AH30" s="246">
        <v>0.84591563527879254</v>
      </c>
      <c r="AI30" s="247">
        <v>0.89031197144772534</v>
      </c>
      <c r="AJ30" s="247">
        <v>0.79864068962080825</v>
      </c>
      <c r="AK30" s="248">
        <v>0.83751463437212414</v>
      </c>
      <c r="AL30" s="279">
        <v>0.84099999999999997</v>
      </c>
    </row>
    <row r="31" spans="1:38" s="5" customFormat="1" ht="10.7" customHeight="1" x14ac:dyDescent="0.25">
      <c r="A31" s="97" t="s">
        <v>7</v>
      </c>
      <c r="B31" s="98"/>
      <c r="C31" s="124">
        <v>12</v>
      </c>
      <c r="D31" s="175">
        <v>20</v>
      </c>
      <c r="E31" s="175">
        <v>2</v>
      </c>
      <c r="F31" s="125">
        <v>8</v>
      </c>
      <c r="G31" s="126">
        <v>42</v>
      </c>
      <c r="H31" s="130">
        <v>8.3333333333333329E-2</v>
      </c>
      <c r="I31" s="99">
        <v>0.4</v>
      </c>
      <c r="J31" s="99" t="s">
        <v>59</v>
      </c>
      <c r="K31" s="99" t="s">
        <v>59</v>
      </c>
      <c r="L31" s="131">
        <v>0.2857142857142857</v>
      </c>
      <c r="M31" s="160">
        <v>0.28049013976641773</v>
      </c>
      <c r="N31" s="100">
        <v>0.96220145379023891</v>
      </c>
      <c r="O31" s="100" t="s">
        <v>59</v>
      </c>
      <c r="P31" s="102" t="s">
        <v>59</v>
      </c>
      <c r="Q31" s="110">
        <v>0.71</v>
      </c>
      <c r="R31" s="7"/>
      <c r="S31" s="214">
        <v>0.64100000000000001</v>
      </c>
      <c r="V31" s="249" t="s">
        <v>7</v>
      </c>
      <c r="W31" s="250"/>
      <c r="X31" s="251">
        <v>12</v>
      </c>
      <c r="Y31" s="252">
        <v>20</v>
      </c>
      <c r="Z31" s="252">
        <v>2</v>
      </c>
      <c r="AA31" s="253">
        <v>8</v>
      </c>
      <c r="AB31" s="254">
        <v>42</v>
      </c>
      <c r="AC31" s="280">
        <v>0.16666666666666666</v>
      </c>
      <c r="AD31" s="255">
        <v>0.6</v>
      </c>
      <c r="AE31" s="255" t="s">
        <v>59</v>
      </c>
      <c r="AF31" s="255" t="s">
        <v>59</v>
      </c>
      <c r="AG31" s="256">
        <v>0.47619047619047616</v>
      </c>
      <c r="AH31" s="257">
        <v>0.43974185802191201</v>
      </c>
      <c r="AI31" s="258">
        <v>1.1295408370581064</v>
      </c>
      <c r="AJ31" s="258" t="s">
        <v>59</v>
      </c>
      <c r="AK31" s="259" t="s">
        <v>59</v>
      </c>
      <c r="AL31" s="281">
        <v>0.92600000000000005</v>
      </c>
    </row>
    <row r="32" spans="1:38" s="5" customFormat="1" ht="10.7" customHeight="1" x14ac:dyDescent="0.25">
      <c r="A32" s="7" t="s">
        <v>8</v>
      </c>
      <c r="B32" s="77"/>
      <c r="C32" s="76">
        <v>11</v>
      </c>
      <c r="D32" s="174">
        <v>54</v>
      </c>
      <c r="E32" s="174">
        <v>11</v>
      </c>
      <c r="F32" s="79">
        <v>39</v>
      </c>
      <c r="G32" s="62">
        <v>115</v>
      </c>
      <c r="H32" s="15">
        <v>0.36363636363636365</v>
      </c>
      <c r="I32" s="75">
        <v>0.31481481481481483</v>
      </c>
      <c r="J32" s="75">
        <v>0.18181818181818182</v>
      </c>
      <c r="K32" s="75">
        <v>0.33333333333333331</v>
      </c>
      <c r="L32" s="16">
        <v>0.31304347826086959</v>
      </c>
      <c r="M32" s="159">
        <v>1.2239569735261866</v>
      </c>
      <c r="N32" s="78">
        <v>0.75728818122379915</v>
      </c>
      <c r="O32" s="78">
        <v>0.53593289503513952</v>
      </c>
      <c r="P32" s="81">
        <v>0.71155015197568383</v>
      </c>
      <c r="Q32" s="80">
        <v>0.76500000000000001</v>
      </c>
      <c r="R32" s="7"/>
      <c r="S32" s="215">
        <v>0.85399999999999998</v>
      </c>
      <c r="V32" s="238" t="s">
        <v>8</v>
      </c>
      <c r="W32" s="239"/>
      <c r="X32" s="240">
        <v>11</v>
      </c>
      <c r="Y32" s="241">
        <v>54</v>
      </c>
      <c r="Z32" s="241">
        <v>11</v>
      </c>
      <c r="AA32" s="242">
        <v>39</v>
      </c>
      <c r="AB32" s="243">
        <v>115</v>
      </c>
      <c r="AC32" s="278">
        <v>0.54545454545454541</v>
      </c>
      <c r="AD32" s="244">
        <v>0.3888888888888889</v>
      </c>
      <c r="AE32" s="244">
        <v>0.27272727272727271</v>
      </c>
      <c r="AF32" s="244">
        <v>0.53846153846153844</v>
      </c>
      <c r="AG32" s="245">
        <v>0.44347826086956521</v>
      </c>
      <c r="AH32" s="246">
        <v>1.4391551717080757</v>
      </c>
      <c r="AI32" s="247">
        <v>0.73210980179692087</v>
      </c>
      <c r="AJ32" s="247">
        <v>0.63415797317436651</v>
      </c>
      <c r="AK32" s="248">
        <v>0.93488637444138056</v>
      </c>
      <c r="AL32" s="279">
        <v>0.85899999999999999</v>
      </c>
    </row>
    <row r="33" spans="1:38" s="5" customFormat="1" ht="10.7" customHeight="1" x14ac:dyDescent="0.25">
      <c r="A33" s="97" t="s">
        <v>20</v>
      </c>
      <c r="B33" s="98"/>
      <c r="C33" s="124">
        <v>41</v>
      </c>
      <c r="D33" s="175">
        <v>65</v>
      </c>
      <c r="E33" s="175">
        <v>3</v>
      </c>
      <c r="F33" s="125">
        <v>38</v>
      </c>
      <c r="G33" s="126">
        <v>147</v>
      </c>
      <c r="H33" s="130">
        <v>0.31707317073170732</v>
      </c>
      <c r="I33" s="99">
        <v>0.32307692307692309</v>
      </c>
      <c r="J33" s="99" t="s">
        <v>59</v>
      </c>
      <c r="K33" s="99">
        <v>0.44736842105263158</v>
      </c>
      <c r="L33" s="131">
        <v>0.35374149659863946</v>
      </c>
      <c r="M33" s="160">
        <v>1.067230775696614</v>
      </c>
      <c r="N33" s="100">
        <v>0.77716271267673143</v>
      </c>
      <c r="O33" s="100" t="s">
        <v>59</v>
      </c>
      <c r="P33" s="102">
        <v>0.95497520396736524</v>
      </c>
      <c r="Q33" s="110">
        <v>0.90800000000000003</v>
      </c>
      <c r="R33" s="7"/>
      <c r="S33" s="214">
        <v>0.91800000000000004</v>
      </c>
      <c r="V33" s="249" t="s">
        <v>20</v>
      </c>
      <c r="W33" s="250"/>
      <c r="X33" s="251">
        <v>41</v>
      </c>
      <c r="Y33" s="252">
        <v>65</v>
      </c>
      <c r="Z33" s="252">
        <v>3</v>
      </c>
      <c r="AA33" s="253">
        <v>38</v>
      </c>
      <c r="AB33" s="254">
        <v>147</v>
      </c>
      <c r="AC33" s="280">
        <v>0.46341463414634149</v>
      </c>
      <c r="AD33" s="255">
        <v>0.46153846153846156</v>
      </c>
      <c r="AE33" s="255" t="s">
        <v>59</v>
      </c>
      <c r="AF33" s="255">
        <v>0.52631578947368418</v>
      </c>
      <c r="AG33" s="256">
        <v>0.47619047619047616</v>
      </c>
      <c r="AH33" s="257">
        <v>1.2226968735243409</v>
      </c>
      <c r="AI33" s="258">
        <v>0.8688775669677743</v>
      </c>
      <c r="AJ33" s="258" t="s">
        <v>59</v>
      </c>
      <c r="AK33" s="259">
        <v>0.91379871185999606</v>
      </c>
      <c r="AL33" s="281">
        <v>0.97699999999999998</v>
      </c>
    </row>
    <row r="34" spans="1:38" s="5" customFormat="1" ht="10.7" customHeight="1" x14ac:dyDescent="0.25">
      <c r="A34" s="7" t="s">
        <v>9</v>
      </c>
      <c r="B34" s="77"/>
      <c r="C34" s="76">
        <v>34</v>
      </c>
      <c r="D34" s="174">
        <v>18</v>
      </c>
      <c r="E34" s="174">
        <v>8</v>
      </c>
      <c r="F34" s="79">
        <v>6</v>
      </c>
      <c r="G34" s="62">
        <v>66</v>
      </c>
      <c r="H34" s="15">
        <v>0.23529411764705882</v>
      </c>
      <c r="I34" s="75">
        <v>0.33333333333333331</v>
      </c>
      <c r="J34" s="75" t="s">
        <v>59</v>
      </c>
      <c r="K34" s="75" t="s">
        <v>59</v>
      </c>
      <c r="L34" s="16">
        <v>0.2878787878787879</v>
      </c>
      <c r="M34" s="159">
        <v>0.7919721593404736</v>
      </c>
      <c r="N34" s="78">
        <v>0.801834544825199</v>
      </c>
      <c r="O34" s="78" t="s">
        <v>59</v>
      </c>
      <c r="P34" s="81" t="s">
        <v>59</v>
      </c>
      <c r="Q34" s="80">
        <v>0.82499999999999996</v>
      </c>
      <c r="R34" s="7"/>
      <c r="S34" s="215">
        <v>1.1919999999999999</v>
      </c>
      <c r="V34" s="238" t="s">
        <v>9</v>
      </c>
      <c r="W34" s="239"/>
      <c r="X34" s="240">
        <v>34</v>
      </c>
      <c r="Y34" s="241">
        <v>18</v>
      </c>
      <c r="Z34" s="241">
        <v>8</v>
      </c>
      <c r="AA34" s="242">
        <v>6</v>
      </c>
      <c r="AB34" s="243">
        <v>66</v>
      </c>
      <c r="AC34" s="278">
        <v>0.3235294117647059</v>
      </c>
      <c r="AD34" s="244">
        <v>0.3888888888888889</v>
      </c>
      <c r="AE34" s="244" t="s">
        <v>59</v>
      </c>
      <c r="AF34" s="244" t="s">
        <v>59</v>
      </c>
      <c r="AG34" s="245">
        <v>0.36363636363636365</v>
      </c>
      <c r="AH34" s="246">
        <v>0.85361654792488806</v>
      </c>
      <c r="AI34" s="247">
        <v>0.73210980179692087</v>
      </c>
      <c r="AJ34" s="247" t="s">
        <v>59</v>
      </c>
      <c r="AK34" s="248" t="s">
        <v>59</v>
      </c>
      <c r="AL34" s="279">
        <v>0.82399999999999995</v>
      </c>
    </row>
    <row r="35" spans="1:38" s="5" customFormat="1" ht="10.7" customHeight="1" x14ac:dyDescent="0.25">
      <c r="A35" s="97" t="s">
        <v>46</v>
      </c>
      <c r="B35" s="98"/>
      <c r="C35" s="124">
        <v>92</v>
      </c>
      <c r="D35" s="175">
        <v>83</v>
      </c>
      <c r="E35" s="175">
        <v>62</v>
      </c>
      <c r="F35" s="125">
        <v>174</v>
      </c>
      <c r="G35" s="126">
        <v>411</v>
      </c>
      <c r="H35" s="130">
        <v>0.35869565217391303</v>
      </c>
      <c r="I35" s="99">
        <v>0.49397590361445781</v>
      </c>
      <c r="J35" s="99">
        <v>0.33870967741935482</v>
      </c>
      <c r="K35" s="99">
        <v>0.56321839080459768</v>
      </c>
      <c r="L35" s="131">
        <v>0.46958637469586373</v>
      </c>
      <c r="M35" s="160">
        <v>1.2073271233424068</v>
      </c>
      <c r="N35" s="100">
        <v>1.1882608314879455</v>
      </c>
      <c r="O35" s="100">
        <v>0.9983911189767517</v>
      </c>
      <c r="P35" s="102">
        <v>1.2022743947175347</v>
      </c>
      <c r="Q35" s="110">
        <v>1.17</v>
      </c>
      <c r="R35" s="7"/>
      <c r="S35" s="214">
        <v>1.103</v>
      </c>
      <c r="V35" s="249" t="s">
        <v>46</v>
      </c>
      <c r="W35" s="250"/>
      <c r="X35" s="251">
        <v>92</v>
      </c>
      <c r="Y35" s="252">
        <v>83</v>
      </c>
      <c r="Z35" s="252">
        <v>62</v>
      </c>
      <c r="AA35" s="253">
        <v>174</v>
      </c>
      <c r="AB35" s="254">
        <v>411</v>
      </c>
      <c r="AC35" s="280">
        <v>0.42391304347826086</v>
      </c>
      <c r="AD35" s="255">
        <v>0.61445783132530118</v>
      </c>
      <c r="AE35" s="255">
        <v>0.45161290322580644</v>
      </c>
      <c r="AF35" s="255">
        <v>0.68965517241379315</v>
      </c>
      <c r="AG35" s="256">
        <v>0.57907542579075422</v>
      </c>
      <c r="AH35" s="257">
        <v>1.118473856273124</v>
      </c>
      <c r="AI35" s="258">
        <v>1.1567586885534826</v>
      </c>
      <c r="AJ35" s="258">
        <v>1.0501110523532522</v>
      </c>
      <c r="AK35" s="259">
        <v>1.1973914155406846</v>
      </c>
      <c r="AL35" s="281">
        <v>1.149</v>
      </c>
    </row>
    <row r="36" spans="1:38" s="5" customFormat="1" ht="10.7" customHeight="1" x14ac:dyDescent="0.25">
      <c r="A36" s="7" t="s">
        <v>33</v>
      </c>
      <c r="B36" s="77"/>
      <c r="C36" s="76">
        <v>74</v>
      </c>
      <c r="D36" s="174">
        <v>32</v>
      </c>
      <c r="E36" s="174">
        <v>21</v>
      </c>
      <c r="F36" s="79">
        <v>34</v>
      </c>
      <c r="G36" s="62">
        <v>161</v>
      </c>
      <c r="H36" s="15">
        <v>0.22972972972972974</v>
      </c>
      <c r="I36" s="75">
        <v>0.34375</v>
      </c>
      <c r="J36" s="75">
        <v>0.42857142857142855</v>
      </c>
      <c r="K36" s="75">
        <v>0.44117647058823528</v>
      </c>
      <c r="L36" s="16">
        <v>0.32298136645962733</v>
      </c>
      <c r="M36" s="159">
        <v>0.77324308800471919</v>
      </c>
      <c r="N36" s="78">
        <v>0.82689187435098654</v>
      </c>
      <c r="O36" s="78">
        <v>1.2632703954399715</v>
      </c>
      <c r="P36" s="81">
        <v>0.94175755408546391</v>
      </c>
      <c r="Q36" s="80">
        <v>0.88300000000000001</v>
      </c>
      <c r="R36" s="7"/>
      <c r="S36" s="215">
        <v>1.165</v>
      </c>
      <c r="V36" s="238" t="s">
        <v>33</v>
      </c>
      <c r="W36" s="239"/>
      <c r="X36" s="240">
        <v>74</v>
      </c>
      <c r="Y36" s="241">
        <v>32</v>
      </c>
      <c r="Z36" s="241">
        <v>21</v>
      </c>
      <c r="AA36" s="242">
        <v>34</v>
      </c>
      <c r="AB36" s="243">
        <v>161</v>
      </c>
      <c r="AC36" s="278">
        <v>0.28378378378378377</v>
      </c>
      <c r="AD36" s="244">
        <v>0.40625</v>
      </c>
      <c r="AE36" s="244">
        <v>0.42857142857142855</v>
      </c>
      <c r="AF36" s="244">
        <v>0.5</v>
      </c>
      <c r="AG36" s="245">
        <v>0.37267080745341613</v>
      </c>
      <c r="AH36" s="246">
        <v>0.74874965014541772</v>
      </c>
      <c r="AI36" s="247">
        <v>0.76479327509142625</v>
      </c>
      <c r="AJ36" s="247">
        <v>0.99653395784543319</v>
      </c>
      <c r="AK36" s="248">
        <v>0.86810877626699634</v>
      </c>
      <c r="AL36" s="279">
        <v>0.80900000000000005</v>
      </c>
    </row>
    <row r="37" spans="1:38" s="5" customFormat="1" ht="10.7" customHeight="1" x14ac:dyDescent="0.25">
      <c r="A37" s="97" t="s">
        <v>56</v>
      </c>
      <c r="B37" s="98"/>
      <c r="C37" s="124">
        <v>14</v>
      </c>
      <c r="D37" s="175">
        <v>10</v>
      </c>
      <c r="E37" s="175">
        <v>0</v>
      </c>
      <c r="F37" s="125">
        <v>7</v>
      </c>
      <c r="G37" s="126">
        <v>31</v>
      </c>
      <c r="H37" s="130">
        <v>0.14285714285714285</v>
      </c>
      <c r="I37" s="99">
        <v>0.3</v>
      </c>
      <c r="J37" s="99" t="s">
        <v>59</v>
      </c>
      <c r="K37" s="99" t="s">
        <v>59</v>
      </c>
      <c r="L37" s="131">
        <v>0.22580645161290322</v>
      </c>
      <c r="M37" s="160">
        <v>0.48084023959957323</v>
      </c>
      <c r="N37" s="100">
        <v>0.72165109034267916</v>
      </c>
      <c r="O37" s="100" t="s">
        <v>59</v>
      </c>
      <c r="P37" s="102" t="s">
        <v>59</v>
      </c>
      <c r="Q37" s="110">
        <v>0.58799999999999997</v>
      </c>
      <c r="R37" s="7"/>
      <c r="S37" s="214">
        <v>1.1659999999999999</v>
      </c>
      <c r="V37" s="249" t="s">
        <v>56</v>
      </c>
      <c r="W37" s="250"/>
      <c r="X37" s="251">
        <v>14</v>
      </c>
      <c r="Y37" s="252">
        <v>10</v>
      </c>
      <c r="Z37" s="252">
        <v>0</v>
      </c>
      <c r="AA37" s="253">
        <v>7</v>
      </c>
      <c r="AB37" s="254">
        <v>31</v>
      </c>
      <c r="AC37" s="280">
        <v>0.14285714285714285</v>
      </c>
      <c r="AD37" s="255">
        <v>0.3</v>
      </c>
      <c r="AE37" s="255" t="s">
        <v>59</v>
      </c>
      <c r="AF37" s="255" t="s">
        <v>59</v>
      </c>
      <c r="AG37" s="256">
        <v>0.22580645161290322</v>
      </c>
      <c r="AH37" s="257">
        <v>0.3769215925902103</v>
      </c>
      <c r="AI37" s="258">
        <v>0.56477041852905319</v>
      </c>
      <c r="AJ37" s="258" t="s">
        <v>59</v>
      </c>
      <c r="AK37" s="259" t="s">
        <v>59</v>
      </c>
      <c r="AL37" s="281">
        <v>0.46400000000000002</v>
      </c>
    </row>
    <row r="38" spans="1:38" s="5" customFormat="1" ht="10.7" customHeight="1" x14ac:dyDescent="0.25">
      <c r="A38" s="7" t="s">
        <v>10</v>
      </c>
      <c r="B38" s="77"/>
      <c r="C38" s="76">
        <v>2</v>
      </c>
      <c r="D38" s="174">
        <v>11</v>
      </c>
      <c r="E38" s="174">
        <v>0</v>
      </c>
      <c r="F38" s="79">
        <v>11</v>
      </c>
      <c r="G38" s="62">
        <v>24</v>
      </c>
      <c r="H38" s="15" t="s">
        <v>59</v>
      </c>
      <c r="I38" s="75">
        <v>0.18181818181818182</v>
      </c>
      <c r="J38" s="75" t="s">
        <v>59</v>
      </c>
      <c r="K38" s="75">
        <v>0.36363636363636365</v>
      </c>
      <c r="L38" s="16">
        <v>0.25</v>
      </c>
      <c r="M38" s="159" t="s">
        <v>59</v>
      </c>
      <c r="N38" s="78">
        <v>0.43736429717738129</v>
      </c>
      <c r="O38" s="78" t="s">
        <v>59</v>
      </c>
      <c r="P38" s="81">
        <v>0.7762365294280188</v>
      </c>
      <c r="Q38" s="80">
        <v>0.55600000000000005</v>
      </c>
      <c r="R38" s="7"/>
      <c r="S38" s="215">
        <v>1.3049999999999999</v>
      </c>
      <c r="V38" s="238" t="s">
        <v>10</v>
      </c>
      <c r="W38" s="239"/>
      <c r="X38" s="240">
        <v>2</v>
      </c>
      <c r="Y38" s="241">
        <v>11</v>
      </c>
      <c r="Z38" s="241">
        <v>0</v>
      </c>
      <c r="AA38" s="242">
        <v>11</v>
      </c>
      <c r="AB38" s="243">
        <v>24</v>
      </c>
      <c r="AC38" s="278" t="s">
        <v>59</v>
      </c>
      <c r="AD38" s="244">
        <v>0.27272727272727271</v>
      </c>
      <c r="AE38" s="244" t="s">
        <v>59</v>
      </c>
      <c r="AF38" s="244">
        <v>0.36363636363636365</v>
      </c>
      <c r="AG38" s="245">
        <v>0.33333333333333331</v>
      </c>
      <c r="AH38" s="246" t="s">
        <v>59</v>
      </c>
      <c r="AI38" s="247">
        <v>0.51342765320823014</v>
      </c>
      <c r="AJ38" s="247" t="s">
        <v>59</v>
      </c>
      <c r="AK38" s="248">
        <v>0.63135183728508826</v>
      </c>
      <c r="AL38" s="279">
        <v>0.63500000000000001</v>
      </c>
    </row>
    <row r="39" spans="1:38" s="5" customFormat="1" ht="10.7" customHeight="1" x14ac:dyDescent="0.25">
      <c r="A39" s="97" t="s">
        <v>11</v>
      </c>
      <c r="B39" s="98"/>
      <c r="C39" s="124">
        <v>3</v>
      </c>
      <c r="D39" s="175">
        <v>21</v>
      </c>
      <c r="E39" s="175">
        <v>3</v>
      </c>
      <c r="F39" s="125">
        <v>7</v>
      </c>
      <c r="G39" s="126">
        <v>34</v>
      </c>
      <c r="H39" s="130" t="s">
        <v>59</v>
      </c>
      <c r="I39" s="99">
        <v>0.2857142857142857</v>
      </c>
      <c r="J39" s="99" t="s">
        <v>59</v>
      </c>
      <c r="K39" s="99" t="s">
        <v>59</v>
      </c>
      <c r="L39" s="131">
        <v>0.38235294117647056</v>
      </c>
      <c r="M39" s="160" t="s">
        <v>59</v>
      </c>
      <c r="N39" s="100">
        <v>0.68728675270731343</v>
      </c>
      <c r="O39" s="100" t="s">
        <v>59</v>
      </c>
      <c r="P39" s="102" t="s">
        <v>59</v>
      </c>
      <c r="Q39" s="110">
        <v>0.91200000000000003</v>
      </c>
      <c r="R39" s="7"/>
      <c r="S39" s="214">
        <v>0.88800000000000001</v>
      </c>
      <c r="V39" s="249" t="s">
        <v>11</v>
      </c>
      <c r="W39" s="250"/>
      <c r="X39" s="251">
        <v>3</v>
      </c>
      <c r="Y39" s="252">
        <v>21</v>
      </c>
      <c r="Z39" s="252">
        <v>3</v>
      </c>
      <c r="AA39" s="253">
        <v>7</v>
      </c>
      <c r="AB39" s="254">
        <v>34</v>
      </c>
      <c r="AC39" s="280" t="s">
        <v>59</v>
      </c>
      <c r="AD39" s="255">
        <v>0.42857142857142855</v>
      </c>
      <c r="AE39" s="255" t="s">
        <v>59</v>
      </c>
      <c r="AF39" s="255" t="s">
        <v>59</v>
      </c>
      <c r="AG39" s="256">
        <v>0.5</v>
      </c>
      <c r="AH39" s="257" t="s">
        <v>59</v>
      </c>
      <c r="AI39" s="258">
        <v>0.80681488361293319</v>
      </c>
      <c r="AJ39" s="258" t="s">
        <v>59</v>
      </c>
      <c r="AK39" s="259" t="s">
        <v>59</v>
      </c>
      <c r="AL39" s="281">
        <v>0.95899999999999996</v>
      </c>
    </row>
    <row r="40" spans="1:38" s="5" customFormat="1" ht="10.7" customHeight="1" x14ac:dyDescent="0.25">
      <c r="A40" s="7" t="s">
        <v>21</v>
      </c>
      <c r="B40" s="77"/>
      <c r="C40" s="76">
        <v>68</v>
      </c>
      <c r="D40" s="174">
        <v>79</v>
      </c>
      <c r="E40" s="174">
        <v>47</v>
      </c>
      <c r="F40" s="79">
        <v>156</v>
      </c>
      <c r="G40" s="62">
        <v>350</v>
      </c>
      <c r="H40" s="15">
        <v>0.27941176470588236</v>
      </c>
      <c r="I40" s="75">
        <v>0.32911392405063289</v>
      </c>
      <c r="J40" s="75">
        <v>0.25531914893617019</v>
      </c>
      <c r="K40" s="75">
        <v>0.41025641025641024</v>
      </c>
      <c r="L40" s="16">
        <v>0.3457142857142857</v>
      </c>
      <c r="M40" s="159">
        <v>0.94046693921681246</v>
      </c>
      <c r="N40" s="78">
        <v>0.79168474046032311</v>
      </c>
      <c r="O40" s="78">
        <v>0.75258661855998299</v>
      </c>
      <c r="P40" s="81">
        <v>0.87575403320084166</v>
      </c>
      <c r="Q40" s="80">
        <v>0.85299999999999998</v>
      </c>
      <c r="R40" s="7"/>
      <c r="S40" s="215">
        <v>0.84499999999999997</v>
      </c>
      <c r="V40" s="238" t="s">
        <v>21</v>
      </c>
      <c r="W40" s="239"/>
      <c r="X40" s="240">
        <v>68</v>
      </c>
      <c r="Y40" s="241">
        <v>79</v>
      </c>
      <c r="Z40" s="241">
        <v>47</v>
      </c>
      <c r="AA40" s="242">
        <v>156</v>
      </c>
      <c r="AB40" s="243">
        <v>350</v>
      </c>
      <c r="AC40" s="278">
        <v>0.38235294117647056</v>
      </c>
      <c r="AD40" s="244">
        <v>0.45569620253164556</v>
      </c>
      <c r="AE40" s="244">
        <v>0.36170212765957449</v>
      </c>
      <c r="AF40" s="244">
        <v>0.57051282051282048</v>
      </c>
      <c r="AG40" s="245">
        <v>0.48</v>
      </c>
      <c r="AH40" s="246">
        <v>1.0088195566385041</v>
      </c>
      <c r="AI40" s="247">
        <v>0.85787911675299222</v>
      </c>
      <c r="AJ40" s="247">
        <v>0.84104638995465641</v>
      </c>
      <c r="AK40" s="248">
        <v>0.99053437292003421</v>
      </c>
      <c r="AL40" s="279">
        <v>0.94399999999999995</v>
      </c>
    </row>
    <row r="41" spans="1:38" s="5" customFormat="1" ht="10.7" customHeight="1" x14ac:dyDescent="0.25">
      <c r="A41" s="97" t="s">
        <v>12</v>
      </c>
      <c r="B41" s="98"/>
      <c r="C41" s="124">
        <v>4</v>
      </c>
      <c r="D41" s="175">
        <v>15</v>
      </c>
      <c r="E41" s="175">
        <v>4</v>
      </c>
      <c r="F41" s="125">
        <v>14</v>
      </c>
      <c r="G41" s="126">
        <v>37</v>
      </c>
      <c r="H41" s="130" t="s">
        <v>59</v>
      </c>
      <c r="I41" s="99">
        <v>0.13333333333333333</v>
      </c>
      <c r="J41" s="99" t="s">
        <v>59</v>
      </c>
      <c r="K41" s="99">
        <v>0.2857142857142857</v>
      </c>
      <c r="L41" s="131">
        <v>0.21621621621621623</v>
      </c>
      <c r="M41" s="160" t="s">
        <v>59</v>
      </c>
      <c r="N41" s="100">
        <v>0.3207338179300796</v>
      </c>
      <c r="O41" s="100" t="s">
        <v>59</v>
      </c>
      <c r="P41" s="102">
        <v>0.60990013026487189</v>
      </c>
      <c r="Q41" s="110">
        <v>0.53100000000000003</v>
      </c>
      <c r="R41" s="7"/>
      <c r="S41" s="214">
        <v>1.105</v>
      </c>
      <c r="V41" s="249" t="s">
        <v>12</v>
      </c>
      <c r="W41" s="250"/>
      <c r="X41" s="251">
        <v>4</v>
      </c>
      <c r="Y41" s="252">
        <v>15</v>
      </c>
      <c r="Z41" s="252">
        <v>4</v>
      </c>
      <c r="AA41" s="253">
        <v>14</v>
      </c>
      <c r="AB41" s="254">
        <v>37</v>
      </c>
      <c r="AC41" s="280" t="s">
        <v>59</v>
      </c>
      <c r="AD41" s="255">
        <v>0.2</v>
      </c>
      <c r="AE41" s="255" t="s">
        <v>59</v>
      </c>
      <c r="AF41" s="255">
        <v>0.2857142857142857</v>
      </c>
      <c r="AG41" s="256">
        <v>0.24324324324324326</v>
      </c>
      <c r="AH41" s="257" t="s">
        <v>59</v>
      </c>
      <c r="AI41" s="258">
        <v>0.3765136123527022</v>
      </c>
      <c r="AJ41" s="258" t="s">
        <v>59</v>
      </c>
      <c r="AK41" s="259">
        <v>0.49606215786685504</v>
      </c>
      <c r="AL41" s="281">
        <v>0.47399999999999998</v>
      </c>
    </row>
    <row r="42" spans="1:38" s="5" customFormat="1" ht="10.7" customHeight="1" x14ac:dyDescent="0.25">
      <c r="A42" s="7" t="s">
        <v>22</v>
      </c>
      <c r="B42" s="77"/>
      <c r="C42" s="76">
        <v>70</v>
      </c>
      <c r="D42" s="174">
        <v>43</v>
      </c>
      <c r="E42" s="174">
        <v>20</v>
      </c>
      <c r="F42" s="79">
        <v>45</v>
      </c>
      <c r="G42" s="62">
        <v>178</v>
      </c>
      <c r="H42" s="15">
        <v>0.47142857142857142</v>
      </c>
      <c r="I42" s="75">
        <v>0.51162790697674421</v>
      </c>
      <c r="J42" s="75">
        <v>0.3</v>
      </c>
      <c r="K42" s="75">
        <v>0.57777777777777772</v>
      </c>
      <c r="L42" s="16">
        <v>0.4887640449438202</v>
      </c>
      <c r="M42" s="159">
        <v>1.5867727906785918</v>
      </c>
      <c r="N42" s="78">
        <v>1.230722789731701</v>
      </c>
      <c r="O42" s="78">
        <v>0.88428927680798008</v>
      </c>
      <c r="P42" s="81">
        <v>1.2333535967578519</v>
      </c>
      <c r="Q42" s="80">
        <v>1.3320000000000001</v>
      </c>
      <c r="R42" s="7"/>
      <c r="S42" s="215">
        <v>1.0629999999999999</v>
      </c>
      <c r="V42" s="238" t="s">
        <v>22</v>
      </c>
      <c r="W42" s="239"/>
      <c r="X42" s="240">
        <v>70</v>
      </c>
      <c r="Y42" s="241">
        <v>43</v>
      </c>
      <c r="Z42" s="241">
        <v>20</v>
      </c>
      <c r="AA42" s="242">
        <v>45</v>
      </c>
      <c r="AB42" s="243">
        <v>178</v>
      </c>
      <c r="AC42" s="278">
        <v>0.51428571428571423</v>
      </c>
      <c r="AD42" s="244">
        <v>0.60465116279069764</v>
      </c>
      <c r="AE42" s="244">
        <v>0.35</v>
      </c>
      <c r="AF42" s="244">
        <v>0.57777777777777772</v>
      </c>
      <c r="AG42" s="245">
        <v>0.5337078651685393</v>
      </c>
      <c r="AH42" s="246">
        <v>1.3569177333247571</v>
      </c>
      <c r="AI42" s="247">
        <v>1.1382969675779366</v>
      </c>
      <c r="AJ42" s="247">
        <v>0.81383606557377042</v>
      </c>
      <c r="AK42" s="248">
        <v>1.0031479192418624</v>
      </c>
      <c r="AL42" s="279">
        <v>1.1539999999999999</v>
      </c>
    </row>
    <row r="43" spans="1:38" s="5" customFormat="1" ht="10.7" customHeight="1" x14ac:dyDescent="0.25">
      <c r="A43" s="97" t="s">
        <v>52</v>
      </c>
      <c r="B43" s="98"/>
      <c r="C43" s="124">
        <v>4</v>
      </c>
      <c r="D43" s="175">
        <v>3</v>
      </c>
      <c r="E43" s="175">
        <v>0</v>
      </c>
      <c r="F43" s="125">
        <v>0</v>
      </c>
      <c r="G43" s="126">
        <v>7</v>
      </c>
      <c r="H43" s="130" t="s">
        <v>59</v>
      </c>
      <c r="I43" s="99" t="s">
        <v>59</v>
      </c>
      <c r="J43" s="99" t="s">
        <v>59</v>
      </c>
      <c r="K43" s="99" t="s">
        <v>59</v>
      </c>
      <c r="L43" s="131" t="s">
        <v>59</v>
      </c>
      <c r="M43" s="160" t="s">
        <v>59</v>
      </c>
      <c r="N43" s="100" t="s">
        <v>59</v>
      </c>
      <c r="O43" s="100" t="s">
        <v>59</v>
      </c>
      <c r="P43" s="102" t="s">
        <v>59</v>
      </c>
      <c r="Q43" s="110">
        <v>0.34399999999999997</v>
      </c>
      <c r="R43" s="7"/>
      <c r="S43" s="214">
        <v>0.89200000000000002</v>
      </c>
      <c r="V43" s="249" t="s">
        <v>52</v>
      </c>
      <c r="W43" s="250"/>
      <c r="X43" s="251">
        <v>4</v>
      </c>
      <c r="Y43" s="252">
        <v>3</v>
      </c>
      <c r="Z43" s="252">
        <v>0</v>
      </c>
      <c r="AA43" s="253">
        <v>0</v>
      </c>
      <c r="AB43" s="254">
        <v>7</v>
      </c>
      <c r="AC43" s="280" t="s">
        <v>59</v>
      </c>
      <c r="AD43" s="255" t="s">
        <v>59</v>
      </c>
      <c r="AE43" s="255" t="s">
        <v>59</v>
      </c>
      <c r="AF43" s="255" t="s">
        <v>59</v>
      </c>
      <c r="AG43" s="256" t="s">
        <v>59</v>
      </c>
      <c r="AH43" s="257" t="s">
        <v>59</v>
      </c>
      <c r="AI43" s="258" t="s">
        <v>59</v>
      </c>
      <c r="AJ43" s="258" t="s">
        <v>59</v>
      </c>
      <c r="AK43" s="259" t="s">
        <v>59</v>
      </c>
      <c r="AL43" s="281">
        <v>0.91500000000000004</v>
      </c>
    </row>
    <row r="44" spans="1:38" s="5" customFormat="1" ht="10.7" customHeight="1" x14ac:dyDescent="0.25">
      <c r="A44" s="7" t="s">
        <v>23</v>
      </c>
      <c r="B44" s="77"/>
      <c r="C44" s="76">
        <v>10</v>
      </c>
      <c r="D44" s="174">
        <v>12</v>
      </c>
      <c r="E44" s="174">
        <v>4</v>
      </c>
      <c r="F44" s="79">
        <v>13</v>
      </c>
      <c r="G44" s="62">
        <v>39</v>
      </c>
      <c r="H44" s="15">
        <v>0.2</v>
      </c>
      <c r="I44" s="75">
        <v>0.25</v>
      </c>
      <c r="J44" s="75" t="s">
        <v>59</v>
      </c>
      <c r="K44" s="75">
        <v>0.61538461538461542</v>
      </c>
      <c r="L44" s="16">
        <v>0.35897435897435898</v>
      </c>
      <c r="M44" s="159">
        <v>0.67317633543940258</v>
      </c>
      <c r="N44" s="78">
        <v>0.60137590861889934</v>
      </c>
      <c r="O44" s="78" t="s">
        <v>59</v>
      </c>
      <c r="P44" s="81">
        <v>1.3136310498012627</v>
      </c>
      <c r="Q44" s="80">
        <v>0.871</v>
      </c>
      <c r="R44" s="7"/>
      <c r="S44" s="215">
        <v>0.89700000000000002</v>
      </c>
      <c r="V44" s="238" t="s">
        <v>23</v>
      </c>
      <c r="W44" s="239"/>
      <c r="X44" s="240">
        <v>10</v>
      </c>
      <c r="Y44" s="241">
        <v>12</v>
      </c>
      <c r="Z44" s="241">
        <v>4</v>
      </c>
      <c r="AA44" s="242">
        <v>13</v>
      </c>
      <c r="AB44" s="243">
        <v>39</v>
      </c>
      <c r="AC44" s="278">
        <v>0.2</v>
      </c>
      <c r="AD44" s="244">
        <v>0.5</v>
      </c>
      <c r="AE44" s="244" t="s">
        <v>59</v>
      </c>
      <c r="AF44" s="244">
        <v>0.69230769230769229</v>
      </c>
      <c r="AG44" s="245">
        <v>0.46153846153846156</v>
      </c>
      <c r="AH44" s="246">
        <v>0.52769022962629442</v>
      </c>
      <c r="AI44" s="247">
        <v>0.94128403088175538</v>
      </c>
      <c r="AJ44" s="247" t="s">
        <v>59</v>
      </c>
      <c r="AK44" s="248">
        <v>1.201996767138918</v>
      </c>
      <c r="AL44" s="279">
        <v>0.88500000000000001</v>
      </c>
    </row>
    <row r="45" spans="1:38" s="5" customFormat="1" ht="10.7" customHeight="1" x14ac:dyDescent="0.25">
      <c r="A45" s="97" t="s">
        <v>53</v>
      </c>
      <c r="B45" s="98"/>
      <c r="C45" s="124">
        <v>308</v>
      </c>
      <c r="D45" s="175">
        <v>105</v>
      </c>
      <c r="E45" s="175">
        <v>79</v>
      </c>
      <c r="F45" s="125">
        <v>123</v>
      </c>
      <c r="G45" s="126">
        <v>615</v>
      </c>
      <c r="H45" s="130">
        <v>0.22727272727272727</v>
      </c>
      <c r="I45" s="99">
        <v>0.33333333333333331</v>
      </c>
      <c r="J45" s="99">
        <v>0.26582278481012656</v>
      </c>
      <c r="K45" s="99">
        <v>0.49593495934959347</v>
      </c>
      <c r="L45" s="131">
        <v>0.30406504065040652</v>
      </c>
      <c r="M45" s="160">
        <v>0.76497310845386657</v>
      </c>
      <c r="N45" s="100">
        <v>0.801834544825199</v>
      </c>
      <c r="O45" s="100">
        <v>0.78354746046276713</v>
      </c>
      <c r="P45" s="102">
        <v>1.0586477870857736</v>
      </c>
      <c r="Q45" s="110">
        <v>0.83199999999999996</v>
      </c>
      <c r="R45" s="7"/>
      <c r="S45" s="214">
        <v>1.018</v>
      </c>
      <c r="V45" s="249" t="s">
        <v>53</v>
      </c>
      <c r="W45" s="250"/>
      <c r="X45" s="251">
        <v>308</v>
      </c>
      <c r="Y45" s="252">
        <v>105</v>
      </c>
      <c r="Z45" s="252">
        <v>79</v>
      </c>
      <c r="AA45" s="253">
        <v>123</v>
      </c>
      <c r="AB45" s="254">
        <v>615</v>
      </c>
      <c r="AC45" s="280">
        <v>0.2857142857142857</v>
      </c>
      <c r="AD45" s="255">
        <v>0.45714285714285713</v>
      </c>
      <c r="AE45" s="255">
        <v>0.379746835443038</v>
      </c>
      <c r="AF45" s="255">
        <v>0.57723577235772361</v>
      </c>
      <c r="AG45" s="256">
        <v>0.38536585365853659</v>
      </c>
      <c r="AH45" s="257">
        <v>0.75384318518042059</v>
      </c>
      <c r="AI45" s="258">
        <v>0.86060254252046209</v>
      </c>
      <c r="AJ45" s="258">
        <v>0.88300477277443457</v>
      </c>
      <c r="AK45" s="259">
        <v>1.0022068799179957</v>
      </c>
      <c r="AL45" s="281">
        <v>0.83799999999999997</v>
      </c>
    </row>
    <row r="46" spans="1:38" s="5" customFormat="1" ht="10.7" customHeight="1" x14ac:dyDescent="0.25">
      <c r="A46" s="7" t="s">
        <v>24</v>
      </c>
      <c r="B46" s="77"/>
      <c r="C46" s="76">
        <v>49</v>
      </c>
      <c r="D46" s="174">
        <v>76</v>
      </c>
      <c r="E46" s="174">
        <v>15</v>
      </c>
      <c r="F46" s="79">
        <v>63</v>
      </c>
      <c r="G46" s="62">
        <v>203</v>
      </c>
      <c r="H46" s="15">
        <v>0.22448979591836735</v>
      </c>
      <c r="I46" s="75">
        <v>0.40789473684210525</v>
      </c>
      <c r="J46" s="75">
        <v>0.53333333333333333</v>
      </c>
      <c r="K46" s="75">
        <v>0.38095238095238093</v>
      </c>
      <c r="L46" s="16">
        <v>0.3645320197044335</v>
      </c>
      <c r="M46" s="159">
        <v>0.75560609079932939</v>
      </c>
      <c r="N46" s="78">
        <v>0.98119227195715142</v>
      </c>
      <c r="O46" s="78">
        <v>1.5720698254364089</v>
      </c>
      <c r="P46" s="81">
        <v>0.81320017368649578</v>
      </c>
      <c r="Q46" s="80">
        <v>0.91800000000000004</v>
      </c>
      <c r="R46" s="7"/>
      <c r="S46" s="215">
        <v>0.92200000000000004</v>
      </c>
      <c r="V46" s="238" t="s">
        <v>24</v>
      </c>
      <c r="W46" s="239"/>
      <c r="X46" s="240">
        <v>49</v>
      </c>
      <c r="Y46" s="241">
        <v>76</v>
      </c>
      <c r="Z46" s="241">
        <v>15</v>
      </c>
      <c r="AA46" s="242">
        <v>63</v>
      </c>
      <c r="AB46" s="243">
        <v>203</v>
      </c>
      <c r="AC46" s="278">
        <v>0.34693877551020408</v>
      </c>
      <c r="AD46" s="244">
        <v>0.46052631578947367</v>
      </c>
      <c r="AE46" s="244">
        <v>0.53333333333333333</v>
      </c>
      <c r="AF46" s="244">
        <v>0.44444444444444442</v>
      </c>
      <c r="AG46" s="245">
        <v>0.43349753694581283</v>
      </c>
      <c r="AH46" s="246">
        <v>0.91538101057622501</v>
      </c>
      <c r="AI46" s="247">
        <v>0.86697213370687998</v>
      </c>
      <c r="AJ46" s="247">
        <v>1.2401311475409835</v>
      </c>
      <c r="AK46" s="248">
        <v>0.77165224557066336</v>
      </c>
      <c r="AL46" s="279">
        <v>0.877</v>
      </c>
    </row>
    <row r="47" spans="1:38" s="5" customFormat="1" ht="10.7" customHeight="1" x14ac:dyDescent="0.25">
      <c r="A47" s="97" t="s">
        <v>25</v>
      </c>
      <c r="B47" s="98"/>
      <c r="C47" s="124">
        <v>54</v>
      </c>
      <c r="D47" s="175">
        <v>25</v>
      </c>
      <c r="E47" s="175">
        <v>7</v>
      </c>
      <c r="F47" s="125">
        <v>10</v>
      </c>
      <c r="G47" s="126">
        <v>96</v>
      </c>
      <c r="H47" s="130">
        <v>0.20370370370370369</v>
      </c>
      <c r="I47" s="99">
        <v>0.24</v>
      </c>
      <c r="J47" s="99" t="s">
        <v>59</v>
      </c>
      <c r="K47" s="99">
        <v>0.6</v>
      </c>
      <c r="L47" s="131">
        <v>0.25</v>
      </c>
      <c r="M47" s="160">
        <v>0.68564256387346556</v>
      </c>
      <c r="N47" s="100">
        <v>0.5773208722741433</v>
      </c>
      <c r="O47" s="100" t="s">
        <v>59</v>
      </c>
      <c r="P47" s="102">
        <v>1.2807902735562309</v>
      </c>
      <c r="Q47" s="110">
        <v>0.7</v>
      </c>
      <c r="R47" s="7"/>
      <c r="S47" s="214">
        <v>1.1379999999999999</v>
      </c>
      <c r="V47" s="249" t="s">
        <v>25</v>
      </c>
      <c r="W47" s="250"/>
      <c r="X47" s="251">
        <v>54</v>
      </c>
      <c r="Y47" s="252">
        <v>25</v>
      </c>
      <c r="Z47" s="252">
        <v>7</v>
      </c>
      <c r="AA47" s="253">
        <v>10</v>
      </c>
      <c r="AB47" s="254">
        <v>96</v>
      </c>
      <c r="AC47" s="280">
        <v>0.22222222222222221</v>
      </c>
      <c r="AD47" s="255">
        <v>0.28000000000000003</v>
      </c>
      <c r="AE47" s="255" t="s">
        <v>59</v>
      </c>
      <c r="AF47" s="255">
        <v>0.6</v>
      </c>
      <c r="AG47" s="256">
        <v>0.28125</v>
      </c>
      <c r="AH47" s="257">
        <v>0.58632247736254939</v>
      </c>
      <c r="AI47" s="258">
        <v>0.52711905729378306</v>
      </c>
      <c r="AJ47" s="258" t="s">
        <v>59</v>
      </c>
      <c r="AK47" s="259">
        <v>1.0417305315203955</v>
      </c>
      <c r="AL47" s="281">
        <v>0.624</v>
      </c>
    </row>
    <row r="48" spans="1:38" s="5" customFormat="1" ht="10.7" customHeight="1" x14ac:dyDescent="0.25">
      <c r="A48" s="7" t="s">
        <v>57</v>
      </c>
      <c r="B48" s="77"/>
      <c r="C48" s="76">
        <v>11</v>
      </c>
      <c r="D48" s="174">
        <v>7</v>
      </c>
      <c r="E48" s="174">
        <v>0</v>
      </c>
      <c r="F48" s="79">
        <v>3</v>
      </c>
      <c r="G48" s="62">
        <v>21</v>
      </c>
      <c r="H48" s="15">
        <v>0.18181818181818182</v>
      </c>
      <c r="I48" s="75" t="s">
        <v>59</v>
      </c>
      <c r="J48" s="75" t="s">
        <v>59</v>
      </c>
      <c r="K48" s="75" t="s">
        <v>59</v>
      </c>
      <c r="L48" s="16">
        <v>0.19047619047619047</v>
      </c>
      <c r="M48" s="159">
        <v>0.6119784867630933</v>
      </c>
      <c r="N48" s="78" t="s">
        <v>59</v>
      </c>
      <c r="O48" s="78" t="s">
        <v>59</v>
      </c>
      <c r="P48" s="81" t="s">
        <v>59</v>
      </c>
      <c r="Q48" s="80">
        <v>0.52400000000000002</v>
      </c>
      <c r="R48" s="7"/>
      <c r="S48" s="215">
        <v>1.333</v>
      </c>
      <c r="V48" s="238" t="s">
        <v>57</v>
      </c>
      <c r="W48" s="239"/>
      <c r="X48" s="240">
        <v>11</v>
      </c>
      <c r="Y48" s="241">
        <v>7</v>
      </c>
      <c r="Z48" s="241">
        <v>0</v>
      </c>
      <c r="AA48" s="242">
        <v>3</v>
      </c>
      <c r="AB48" s="243">
        <v>21</v>
      </c>
      <c r="AC48" s="278">
        <v>0.36363636363636365</v>
      </c>
      <c r="AD48" s="244" t="s">
        <v>59</v>
      </c>
      <c r="AE48" s="244" t="s">
        <v>59</v>
      </c>
      <c r="AF48" s="244" t="s">
        <v>59</v>
      </c>
      <c r="AG48" s="245">
        <v>0.38095238095238093</v>
      </c>
      <c r="AH48" s="246">
        <v>0.95943678113871722</v>
      </c>
      <c r="AI48" s="247" t="s">
        <v>59</v>
      </c>
      <c r="AJ48" s="247" t="s">
        <v>59</v>
      </c>
      <c r="AK48" s="248" t="s">
        <v>59</v>
      </c>
      <c r="AL48" s="279">
        <v>0.84</v>
      </c>
    </row>
    <row r="49" spans="1:38" s="5" customFormat="1" ht="10.7" customHeight="1" x14ac:dyDescent="0.25">
      <c r="A49" s="97" t="s">
        <v>34</v>
      </c>
      <c r="B49" s="98"/>
      <c r="C49" s="124">
        <v>146</v>
      </c>
      <c r="D49" s="175">
        <v>39</v>
      </c>
      <c r="E49" s="175">
        <v>22</v>
      </c>
      <c r="F49" s="125">
        <v>13</v>
      </c>
      <c r="G49" s="126">
        <v>220</v>
      </c>
      <c r="H49" s="130">
        <v>0.30821917808219179</v>
      </c>
      <c r="I49" s="99">
        <v>0.23076923076923078</v>
      </c>
      <c r="J49" s="99">
        <v>0.27272727272727271</v>
      </c>
      <c r="K49" s="99">
        <v>0.46153846153846156</v>
      </c>
      <c r="L49" s="131">
        <v>0.3</v>
      </c>
      <c r="M49" s="160">
        <v>1.0374292840675725</v>
      </c>
      <c r="N49" s="100">
        <v>0.55511622334052246</v>
      </c>
      <c r="O49" s="100">
        <v>0.80389934255270912</v>
      </c>
      <c r="P49" s="102">
        <v>0.98522328735094689</v>
      </c>
      <c r="Q49" s="110">
        <v>0.92500000000000004</v>
      </c>
      <c r="R49" s="7"/>
      <c r="S49" s="214">
        <v>1.0940000000000001</v>
      </c>
      <c r="V49" s="249" t="s">
        <v>34</v>
      </c>
      <c r="W49" s="250"/>
      <c r="X49" s="251">
        <v>146</v>
      </c>
      <c r="Y49" s="252">
        <v>39</v>
      </c>
      <c r="Z49" s="252">
        <v>22</v>
      </c>
      <c r="AA49" s="253">
        <v>13</v>
      </c>
      <c r="AB49" s="254">
        <v>220</v>
      </c>
      <c r="AC49" s="280">
        <v>0.4041095890410959</v>
      </c>
      <c r="AD49" s="255">
        <v>0.25641025641025639</v>
      </c>
      <c r="AE49" s="255">
        <v>0.54545454545454541</v>
      </c>
      <c r="AF49" s="255">
        <v>0.53846153846153844</v>
      </c>
      <c r="AG49" s="256">
        <v>0.4</v>
      </c>
      <c r="AH49" s="257">
        <v>1.0662234091764169</v>
      </c>
      <c r="AI49" s="258">
        <v>0.48270975942654121</v>
      </c>
      <c r="AJ49" s="258">
        <v>1.268315946348733</v>
      </c>
      <c r="AK49" s="259">
        <v>0.93488637444138056</v>
      </c>
      <c r="AL49" s="281">
        <v>0.97499999999999998</v>
      </c>
    </row>
    <row r="50" spans="1:38" s="5" customFormat="1" ht="10.7" customHeight="1" x14ac:dyDescent="0.25">
      <c r="A50" s="7" t="s">
        <v>26</v>
      </c>
      <c r="B50" s="77"/>
      <c r="C50" s="76">
        <v>33</v>
      </c>
      <c r="D50" s="174">
        <v>73</v>
      </c>
      <c r="E50" s="174">
        <v>22</v>
      </c>
      <c r="F50" s="79">
        <v>71</v>
      </c>
      <c r="G50" s="62">
        <v>199</v>
      </c>
      <c r="H50" s="15">
        <v>0.15151515151515152</v>
      </c>
      <c r="I50" s="75">
        <v>0.21917808219178081</v>
      </c>
      <c r="J50" s="75">
        <v>0.18181818181818182</v>
      </c>
      <c r="K50" s="75">
        <v>0.26760563380281688</v>
      </c>
      <c r="L50" s="16">
        <v>0.22110552763819097</v>
      </c>
      <c r="M50" s="159">
        <v>0.50998207230257775</v>
      </c>
      <c r="N50" s="78">
        <v>0.52723367330971993</v>
      </c>
      <c r="O50" s="78">
        <v>0.53593289503513952</v>
      </c>
      <c r="P50" s="81">
        <v>0.57124448820583063</v>
      </c>
      <c r="Q50" s="80">
        <v>0.54100000000000004</v>
      </c>
      <c r="R50" s="7"/>
      <c r="S50" s="215">
        <v>0.94199999999999995</v>
      </c>
      <c r="V50" s="238" t="s">
        <v>26</v>
      </c>
      <c r="W50" s="239"/>
      <c r="X50" s="240">
        <v>33</v>
      </c>
      <c r="Y50" s="241">
        <v>73</v>
      </c>
      <c r="Z50" s="241">
        <v>22</v>
      </c>
      <c r="AA50" s="242">
        <v>71</v>
      </c>
      <c r="AB50" s="243">
        <v>199</v>
      </c>
      <c r="AC50" s="278">
        <v>0.18181818181818182</v>
      </c>
      <c r="AD50" s="244">
        <v>0.31506849315068491</v>
      </c>
      <c r="AE50" s="244">
        <v>0.31818181818181818</v>
      </c>
      <c r="AF50" s="244">
        <v>0.36619718309859156</v>
      </c>
      <c r="AG50" s="245">
        <v>0.31155778894472363</v>
      </c>
      <c r="AH50" s="246">
        <v>0.47971839056935861</v>
      </c>
      <c r="AI50" s="247">
        <v>0.59313788247343491</v>
      </c>
      <c r="AJ50" s="247">
        <v>0.7398509687034277</v>
      </c>
      <c r="AK50" s="248">
        <v>0.63579797698427898</v>
      </c>
      <c r="AL50" s="279">
        <v>0.60599999999999998</v>
      </c>
    </row>
    <row r="51" spans="1:38" s="5" customFormat="1" ht="10.7" customHeight="1" x14ac:dyDescent="0.25">
      <c r="A51" s="97" t="s">
        <v>50</v>
      </c>
      <c r="B51" s="98"/>
      <c r="C51" s="124">
        <v>182</v>
      </c>
      <c r="D51" s="175">
        <v>177</v>
      </c>
      <c r="E51" s="175">
        <v>112</v>
      </c>
      <c r="F51" s="125">
        <v>218</v>
      </c>
      <c r="G51" s="126">
        <v>689</v>
      </c>
      <c r="H51" s="130">
        <v>0.19780219780219779</v>
      </c>
      <c r="I51" s="99">
        <v>0.25988700564971751</v>
      </c>
      <c r="J51" s="99">
        <v>0.22321428571428573</v>
      </c>
      <c r="K51" s="99">
        <v>0.36238532110091742</v>
      </c>
      <c r="L51" s="131">
        <v>0.26995645863570394</v>
      </c>
      <c r="M51" s="160">
        <v>0.66577879329171685</v>
      </c>
      <c r="N51" s="100">
        <v>0.62515913664337552</v>
      </c>
      <c r="O51" s="100">
        <v>0.65795333095831854</v>
      </c>
      <c r="P51" s="102">
        <v>0.77356599090934441</v>
      </c>
      <c r="Q51" s="110">
        <v>0.68799999999999994</v>
      </c>
      <c r="R51" s="7"/>
      <c r="S51" s="214">
        <v>0.72499999999999998</v>
      </c>
      <c r="V51" s="249" t="s">
        <v>50</v>
      </c>
      <c r="W51" s="250"/>
      <c r="X51" s="251">
        <v>182</v>
      </c>
      <c r="Y51" s="252">
        <v>177</v>
      </c>
      <c r="Z51" s="252">
        <v>112</v>
      </c>
      <c r="AA51" s="253">
        <v>218</v>
      </c>
      <c r="AB51" s="254">
        <v>689</v>
      </c>
      <c r="AC51" s="280">
        <v>0.2857142857142857</v>
      </c>
      <c r="AD51" s="255">
        <v>0.41242937853107342</v>
      </c>
      <c r="AE51" s="255">
        <v>0.3125</v>
      </c>
      <c r="AF51" s="255">
        <v>0.47247706422018348</v>
      </c>
      <c r="AG51" s="256">
        <v>0.38171262699564584</v>
      </c>
      <c r="AH51" s="257">
        <v>0.75384318518042059</v>
      </c>
      <c r="AI51" s="258">
        <v>0.77642637575557216</v>
      </c>
      <c r="AJ51" s="258">
        <v>0.72663934426229504</v>
      </c>
      <c r="AK51" s="259">
        <v>0.82032297206881299</v>
      </c>
      <c r="AL51" s="281">
        <v>0.77600000000000002</v>
      </c>
    </row>
    <row r="52" spans="1:38" s="5" customFormat="1" ht="10.7" customHeight="1" x14ac:dyDescent="0.25">
      <c r="A52" s="7" t="s">
        <v>13</v>
      </c>
      <c r="B52" s="77"/>
      <c r="C52" s="76">
        <v>34</v>
      </c>
      <c r="D52" s="174">
        <v>21</v>
      </c>
      <c r="E52" s="174">
        <v>10</v>
      </c>
      <c r="F52" s="79">
        <v>17</v>
      </c>
      <c r="G52" s="62">
        <v>82</v>
      </c>
      <c r="H52" s="15">
        <v>0.17647058823529413</v>
      </c>
      <c r="I52" s="75">
        <v>0.42857142857142855</v>
      </c>
      <c r="J52" s="75">
        <v>0.1</v>
      </c>
      <c r="K52" s="75">
        <v>0.41176470588235292</v>
      </c>
      <c r="L52" s="16">
        <v>0.28048780487804881</v>
      </c>
      <c r="M52" s="159">
        <v>0.59397911950535531</v>
      </c>
      <c r="N52" s="78">
        <v>1.0309301290609703</v>
      </c>
      <c r="O52" s="78">
        <v>0.29476309226932673</v>
      </c>
      <c r="P52" s="81">
        <v>0.87897371714643291</v>
      </c>
      <c r="Q52" s="80">
        <v>0.72799999999999998</v>
      </c>
      <c r="R52" s="7"/>
      <c r="S52" s="215">
        <v>0.84899999999999998</v>
      </c>
      <c r="V52" s="238" t="s">
        <v>13</v>
      </c>
      <c r="W52" s="239"/>
      <c r="X52" s="240">
        <v>34</v>
      </c>
      <c r="Y52" s="241">
        <v>21</v>
      </c>
      <c r="Z52" s="241">
        <v>10</v>
      </c>
      <c r="AA52" s="242">
        <v>17</v>
      </c>
      <c r="AB52" s="243">
        <v>82</v>
      </c>
      <c r="AC52" s="278">
        <v>0.3235294117647059</v>
      </c>
      <c r="AD52" s="244">
        <v>0.61904761904761907</v>
      </c>
      <c r="AE52" s="244">
        <v>0.5</v>
      </c>
      <c r="AF52" s="244">
        <v>0.41176470588235292</v>
      </c>
      <c r="AG52" s="245">
        <v>0.43902439024390244</v>
      </c>
      <c r="AH52" s="246">
        <v>0.85361654792488806</v>
      </c>
      <c r="AI52" s="247">
        <v>1.1653992763297925</v>
      </c>
      <c r="AJ52" s="247">
        <v>1.1626229508196722</v>
      </c>
      <c r="AK52" s="248">
        <v>0.71491310986693812</v>
      </c>
      <c r="AL52" s="279">
        <v>0.94199999999999995</v>
      </c>
    </row>
    <row r="53" spans="1:38" s="5" customFormat="1" ht="10.7" customHeight="1" x14ac:dyDescent="0.25">
      <c r="A53" s="97" t="s">
        <v>35</v>
      </c>
      <c r="B53" s="98"/>
      <c r="C53" s="124">
        <v>87</v>
      </c>
      <c r="D53" s="175">
        <v>48</v>
      </c>
      <c r="E53" s="175">
        <v>24</v>
      </c>
      <c r="F53" s="125">
        <v>69</v>
      </c>
      <c r="G53" s="126">
        <v>228</v>
      </c>
      <c r="H53" s="130">
        <v>0.25287356321839083</v>
      </c>
      <c r="I53" s="99">
        <v>0.39583333333333331</v>
      </c>
      <c r="J53" s="99">
        <v>0.41666666666666669</v>
      </c>
      <c r="K53" s="99">
        <v>0.43478260869565216</v>
      </c>
      <c r="L53" s="131">
        <v>0.35526315789473684</v>
      </c>
      <c r="M53" s="160">
        <v>0.85114249308430223</v>
      </c>
      <c r="N53" s="100">
        <v>0.95217852197992381</v>
      </c>
      <c r="O53" s="100">
        <v>1.2281795511221947</v>
      </c>
      <c r="P53" s="102">
        <v>0.92810889388132678</v>
      </c>
      <c r="Q53" s="110">
        <v>0.93500000000000005</v>
      </c>
      <c r="R53" s="7"/>
      <c r="S53" s="214">
        <v>0.91700000000000004</v>
      </c>
      <c r="V53" s="249" t="s">
        <v>35</v>
      </c>
      <c r="W53" s="250"/>
      <c r="X53" s="251">
        <v>87</v>
      </c>
      <c r="Y53" s="252">
        <v>48</v>
      </c>
      <c r="Z53" s="252">
        <v>24</v>
      </c>
      <c r="AA53" s="253">
        <v>69</v>
      </c>
      <c r="AB53" s="254">
        <v>228</v>
      </c>
      <c r="AC53" s="280">
        <v>0.34482758620689657</v>
      </c>
      <c r="AD53" s="255">
        <v>0.52083333333333337</v>
      </c>
      <c r="AE53" s="255">
        <v>0.5</v>
      </c>
      <c r="AF53" s="255">
        <v>0.56521739130434778</v>
      </c>
      <c r="AG53" s="256">
        <v>0.46491228070175439</v>
      </c>
      <c r="AH53" s="257">
        <v>0.90981074073499046</v>
      </c>
      <c r="AI53" s="258">
        <v>0.98050419883516193</v>
      </c>
      <c r="AJ53" s="258">
        <v>1.1626229508196722</v>
      </c>
      <c r="AK53" s="259">
        <v>0.98134035578008272</v>
      </c>
      <c r="AL53" s="281">
        <v>0.97299999999999998</v>
      </c>
    </row>
    <row r="54" spans="1:38" s="5" customFormat="1" ht="10.7" customHeight="1" x14ac:dyDescent="0.25">
      <c r="A54" s="7" t="s">
        <v>27</v>
      </c>
      <c r="B54" s="77"/>
      <c r="C54" s="76">
        <v>59</v>
      </c>
      <c r="D54" s="174">
        <v>44</v>
      </c>
      <c r="E54" s="174">
        <v>33</v>
      </c>
      <c r="F54" s="79">
        <v>97</v>
      </c>
      <c r="G54" s="62">
        <v>233</v>
      </c>
      <c r="H54" s="15">
        <v>0.20338983050847459</v>
      </c>
      <c r="I54" s="75">
        <v>0.38636363636363635</v>
      </c>
      <c r="J54" s="75">
        <v>0.39393939393939392</v>
      </c>
      <c r="K54" s="75">
        <v>0.42268041237113402</v>
      </c>
      <c r="L54" s="16">
        <v>0.35622317596566522</v>
      </c>
      <c r="M54" s="159">
        <v>0.68458610383668062</v>
      </c>
      <c r="N54" s="78">
        <v>0.92939913150193521</v>
      </c>
      <c r="O54" s="78">
        <v>1.1611879392428022</v>
      </c>
      <c r="P54" s="81">
        <v>0.90227493497947542</v>
      </c>
      <c r="Q54" s="80">
        <v>0.88900000000000001</v>
      </c>
      <c r="R54" s="7"/>
      <c r="S54" s="215">
        <v>0.75</v>
      </c>
      <c r="V54" s="238" t="s">
        <v>27</v>
      </c>
      <c r="W54" s="239"/>
      <c r="X54" s="240">
        <v>59</v>
      </c>
      <c r="Y54" s="241">
        <v>44</v>
      </c>
      <c r="Z54" s="241">
        <v>33</v>
      </c>
      <c r="AA54" s="242">
        <v>97</v>
      </c>
      <c r="AB54" s="243">
        <v>233</v>
      </c>
      <c r="AC54" s="278">
        <v>0.3559322033898305</v>
      </c>
      <c r="AD54" s="244">
        <v>0.54545454545454541</v>
      </c>
      <c r="AE54" s="244">
        <v>0.45454545454545453</v>
      </c>
      <c r="AF54" s="244">
        <v>0.53608247422680411</v>
      </c>
      <c r="AG54" s="245">
        <v>0.48068669527896996</v>
      </c>
      <c r="AH54" s="246">
        <v>0.93910973069086301</v>
      </c>
      <c r="AI54" s="247">
        <v>1.0268553064164603</v>
      </c>
      <c r="AJ54" s="247">
        <v>1.0569299552906108</v>
      </c>
      <c r="AK54" s="248">
        <v>0.93075580135842906</v>
      </c>
      <c r="AL54" s="279">
        <v>0.96899999999999997</v>
      </c>
    </row>
    <row r="55" spans="1:38" s="5" customFormat="1" ht="10.7" customHeight="1" x14ac:dyDescent="0.25">
      <c r="A55" s="97" t="s">
        <v>28</v>
      </c>
      <c r="B55" s="98"/>
      <c r="C55" s="124">
        <v>22</v>
      </c>
      <c r="D55" s="175">
        <v>21</v>
      </c>
      <c r="E55" s="175">
        <v>8</v>
      </c>
      <c r="F55" s="125">
        <v>9</v>
      </c>
      <c r="G55" s="126">
        <v>60</v>
      </c>
      <c r="H55" s="130">
        <v>0.22727272727272727</v>
      </c>
      <c r="I55" s="99">
        <v>0.38095238095238093</v>
      </c>
      <c r="J55" s="99" t="s">
        <v>59</v>
      </c>
      <c r="K55" s="99" t="s">
        <v>59</v>
      </c>
      <c r="L55" s="131">
        <v>0.35</v>
      </c>
      <c r="M55" s="160">
        <v>0.76497310845386657</v>
      </c>
      <c r="N55" s="100">
        <v>0.91638233694308457</v>
      </c>
      <c r="O55" s="100" t="s">
        <v>59</v>
      </c>
      <c r="P55" s="102" t="s">
        <v>59</v>
      </c>
      <c r="Q55" s="110">
        <v>0.92600000000000005</v>
      </c>
      <c r="R55" s="7"/>
      <c r="S55" s="214">
        <v>1.3140000000000001</v>
      </c>
      <c r="V55" s="249" t="s">
        <v>28</v>
      </c>
      <c r="W55" s="250"/>
      <c r="X55" s="251">
        <v>22</v>
      </c>
      <c r="Y55" s="252">
        <v>21</v>
      </c>
      <c r="Z55" s="252">
        <v>8</v>
      </c>
      <c r="AA55" s="253">
        <v>9</v>
      </c>
      <c r="AB55" s="254">
        <v>60</v>
      </c>
      <c r="AC55" s="280">
        <v>0.27272727272727271</v>
      </c>
      <c r="AD55" s="255">
        <v>0.47619047619047616</v>
      </c>
      <c r="AE55" s="255" t="s">
        <v>59</v>
      </c>
      <c r="AF55" s="255" t="s">
        <v>59</v>
      </c>
      <c r="AG55" s="256">
        <v>0.45</v>
      </c>
      <c r="AH55" s="257">
        <v>0.71957758585403786</v>
      </c>
      <c r="AI55" s="258">
        <v>0.89646098179214795</v>
      </c>
      <c r="AJ55" s="258" t="s">
        <v>59</v>
      </c>
      <c r="AK55" s="259" t="s">
        <v>59</v>
      </c>
      <c r="AL55" s="281">
        <v>0.94499999999999995</v>
      </c>
    </row>
    <row r="56" spans="1:38" s="5" customFormat="1" ht="10.7" customHeight="1" x14ac:dyDescent="0.25">
      <c r="A56" s="7" t="s">
        <v>29</v>
      </c>
      <c r="B56" s="77"/>
      <c r="C56" s="76">
        <v>17</v>
      </c>
      <c r="D56" s="174">
        <v>52</v>
      </c>
      <c r="E56" s="174">
        <v>8</v>
      </c>
      <c r="F56" s="79">
        <v>29</v>
      </c>
      <c r="G56" s="62">
        <v>106</v>
      </c>
      <c r="H56" s="15">
        <v>0.41176470588235292</v>
      </c>
      <c r="I56" s="75">
        <v>0.42307692307692307</v>
      </c>
      <c r="J56" s="75" t="s">
        <v>59</v>
      </c>
      <c r="K56" s="75">
        <v>0.2413793103448276</v>
      </c>
      <c r="L56" s="16">
        <v>0.36792452830188677</v>
      </c>
      <c r="M56" s="159">
        <v>1.3859512788458288</v>
      </c>
      <c r="N56" s="78">
        <v>1.0177130761242912</v>
      </c>
      <c r="O56" s="78" t="s">
        <v>59</v>
      </c>
      <c r="P56" s="81">
        <v>0.51526045487894356</v>
      </c>
      <c r="Q56" s="80">
        <v>0.94599999999999995</v>
      </c>
      <c r="R56" s="7"/>
      <c r="S56" s="215">
        <v>1.121</v>
      </c>
      <c r="V56" s="238" t="s">
        <v>29</v>
      </c>
      <c r="W56" s="239"/>
      <c r="X56" s="240">
        <v>17</v>
      </c>
      <c r="Y56" s="241">
        <v>52</v>
      </c>
      <c r="Z56" s="241">
        <v>8</v>
      </c>
      <c r="AA56" s="242">
        <v>29</v>
      </c>
      <c r="AB56" s="243">
        <v>106</v>
      </c>
      <c r="AC56" s="278">
        <v>0.41176470588235292</v>
      </c>
      <c r="AD56" s="244">
        <v>0.48076923076923078</v>
      </c>
      <c r="AE56" s="244" t="s">
        <v>59</v>
      </c>
      <c r="AF56" s="244">
        <v>0.31034482758620691</v>
      </c>
      <c r="AG56" s="245">
        <v>0.41509433962264153</v>
      </c>
      <c r="AH56" s="246">
        <v>1.086421060995312</v>
      </c>
      <c r="AI56" s="247">
        <v>0.9050807989247649</v>
      </c>
      <c r="AJ56" s="247" t="s">
        <v>59</v>
      </c>
      <c r="AK56" s="248">
        <v>0.53882613699330806</v>
      </c>
      <c r="AL56" s="279">
        <v>0.83099999999999996</v>
      </c>
    </row>
    <row r="57" spans="1:38" s="5" customFormat="1" ht="10.7" customHeight="1" x14ac:dyDescent="0.25">
      <c r="A57" s="97" t="s">
        <v>30</v>
      </c>
      <c r="B57" s="98"/>
      <c r="C57" s="124">
        <v>19</v>
      </c>
      <c r="D57" s="175">
        <v>38</v>
      </c>
      <c r="E57" s="175">
        <v>7</v>
      </c>
      <c r="F57" s="125">
        <v>45</v>
      </c>
      <c r="G57" s="126">
        <v>109</v>
      </c>
      <c r="H57" s="130">
        <v>0.36842105263157893</v>
      </c>
      <c r="I57" s="99">
        <v>0.44736842105263158</v>
      </c>
      <c r="J57" s="99" t="s">
        <v>59</v>
      </c>
      <c r="K57" s="99">
        <v>0.42222222222222222</v>
      </c>
      <c r="L57" s="131">
        <v>0.42201834862385323</v>
      </c>
      <c r="M57" s="160">
        <v>1.2400616705462679</v>
      </c>
      <c r="N57" s="100">
        <v>1.0761463627917145</v>
      </c>
      <c r="O57" s="100" t="s">
        <v>59</v>
      </c>
      <c r="P57" s="102">
        <v>0.90129685916919955</v>
      </c>
      <c r="Q57" s="110">
        <v>1.0449999999999999</v>
      </c>
      <c r="R57" s="7"/>
      <c r="S57" s="214">
        <v>1.1579999999999999</v>
      </c>
      <c r="V57" s="249" t="s">
        <v>30</v>
      </c>
      <c r="W57" s="250"/>
      <c r="X57" s="251">
        <v>19</v>
      </c>
      <c r="Y57" s="252">
        <v>38</v>
      </c>
      <c r="Z57" s="252">
        <v>7</v>
      </c>
      <c r="AA57" s="253">
        <v>45</v>
      </c>
      <c r="AB57" s="254">
        <v>109</v>
      </c>
      <c r="AC57" s="280">
        <v>0.36842105263157893</v>
      </c>
      <c r="AD57" s="255">
        <v>0.5</v>
      </c>
      <c r="AE57" s="255" t="s">
        <v>59</v>
      </c>
      <c r="AF57" s="255">
        <v>0.51111111111111107</v>
      </c>
      <c r="AG57" s="256">
        <v>0.48623853211009177</v>
      </c>
      <c r="AH57" s="257">
        <v>0.97206094931159492</v>
      </c>
      <c r="AI57" s="258">
        <v>0.94128403088175538</v>
      </c>
      <c r="AJ57" s="258" t="s">
        <v>59</v>
      </c>
      <c r="AK57" s="259">
        <v>0.88740008240626278</v>
      </c>
      <c r="AL57" s="281">
        <v>0.94899999999999995</v>
      </c>
    </row>
    <row r="58" spans="1:38" s="5" customFormat="1" ht="10.7" customHeight="1" x14ac:dyDescent="0.25">
      <c r="A58" s="7" t="s">
        <v>36</v>
      </c>
      <c r="B58" s="77"/>
      <c r="C58" s="76">
        <v>27</v>
      </c>
      <c r="D58" s="174">
        <v>87</v>
      </c>
      <c r="E58" s="174">
        <v>12</v>
      </c>
      <c r="F58" s="79">
        <v>69</v>
      </c>
      <c r="G58" s="62">
        <v>195</v>
      </c>
      <c r="H58" s="15">
        <v>0.44444444444444442</v>
      </c>
      <c r="I58" s="75">
        <v>0.34482758620689657</v>
      </c>
      <c r="J58" s="75">
        <v>0.41666666666666669</v>
      </c>
      <c r="K58" s="75">
        <v>0.39130434782608697</v>
      </c>
      <c r="L58" s="16">
        <v>0.37948717948717947</v>
      </c>
      <c r="M58" s="159">
        <v>1.4959474120875613</v>
      </c>
      <c r="N58" s="78">
        <v>0.82948401188813703</v>
      </c>
      <c r="O58" s="78">
        <v>1.2281795511221947</v>
      </c>
      <c r="P58" s="81">
        <v>0.83529800449319414</v>
      </c>
      <c r="Q58" s="80">
        <v>0.94799999999999995</v>
      </c>
      <c r="R58" s="7"/>
      <c r="S58" s="215">
        <v>0.95199999999999996</v>
      </c>
      <c r="V58" s="238" t="s">
        <v>36</v>
      </c>
      <c r="W58" s="239"/>
      <c r="X58" s="240">
        <v>27</v>
      </c>
      <c r="Y58" s="241">
        <v>87</v>
      </c>
      <c r="Z58" s="241">
        <v>12</v>
      </c>
      <c r="AA58" s="242">
        <v>69</v>
      </c>
      <c r="AB58" s="243">
        <v>195</v>
      </c>
      <c r="AC58" s="278">
        <v>0.51851851851851849</v>
      </c>
      <c r="AD58" s="244">
        <v>0.40229885057471265</v>
      </c>
      <c r="AE58" s="244">
        <v>0.58333333333333337</v>
      </c>
      <c r="AF58" s="244">
        <v>0.50724637681159424</v>
      </c>
      <c r="AG58" s="245">
        <v>0.46666666666666667</v>
      </c>
      <c r="AH58" s="246">
        <v>1.3680857805126152</v>
      </c>
      <c r="AI58" s="247">
        <v>0.75735496737612507</v>
      </c>
      <c r="AJ58" s="247">
        <v>1.3563934426229509</v>
      </c>
      <c r="AK58" s="248">
        <v>0.88069006287956153</v>
      </c>
      <c r="AL58" s="279">
        <v>0.92200000000000004</v>
      </c>
    </row>
    <row r="59" spans="1:38" s="5" customFormat="1" ht="10.7" customHeight="1" x14ac:dyDescent="0.25">
      <c r="A59" s="97" t="s">
        <v>14</v>
      </c>
      <c r="B59" s="98"/>
      <c r="C59" s="124">
        <v>7</v>
      </c>
      <c r="D59" s="175">
        <v>31</v>
      </c>
      <c r="E59" s="175">
        <v>2</v>
      </c>
      <c r="F59" s="125">
        <v>15</v>
      </c>
      <c r="G59" s="126">
        <v>55</v>
      </c>
      <c r="H59" s="130" t="s">
        <v>59</v>
      </c>
      <c r="I59" s="99">
        <v>0.64516129032258063</v>
      </c>
      <c r="J59" s="99" t="s">
        <v>59</v>
      </c>
      <c r="K59" s="99">
        <v>0.66666666666666663</v>
      </c>
      <c r="L59" s="131">
        <v>0.61818181818181817</v>
      </c>
      <c r="M59" s="160" t="s">
        <v>59</v>
      </c>
      <c r="N59" s="100">
        <v>1.5519378286939336</v>
      </c>
      <c r="O59" s="100" t="s">
        <v>59</v>
      </c>
      <c r="P59" s="102">
        <v>1.4231003039513677</v>
      </c>
      <c r="Q59" s="110">
        <v>1.5</v>
      </c>
      <c r="R59" s="7"/>
      <c r="S59" s="214">
        <v>1.2529999999999999</v>
      </c>
      <c r="V59" s="249" t="s">
        <v>14</v>
      </c>
      <c r="W59" s="250"/>
      <c r="X59" s="251">
        <v>7</v>
      </c>
      <c r="Y59" s="252">
        <v>31</v>
      </c>
      <c r="Z59" s="252">
        <v>2</v>
      </c>
      <c r="AA59" s="253">
        <v>15</v>
      </c>
      <c r="AB59" s="254">
        <v>55</v>
      </c>
      <c r="AC59" s="280" t="s">
        <v>59</v>
      </c>
      <c r="AD59" s="255">
        <v>0.67741935483870963</v>
      </c>
      <c r="AE59" s="255" t="s">
        <v>59</v>
      </c>
      <c r="AF59" s="255">
        <v>0.66666666666666663</v>
      </c>
      <c r="AG59" s="256">
        <v>0.67272727272727273</v>
      </c>
      <c r="AH59" s="257" t="s">
        <v>59</v>
      </c>
      <c r="AI59" s="258">
        <v>1.2752880418397976</v>
      </c>
      <c r="AJ59" s="258" t="s">
        <v>59</v>
      </c>
      <c r="AK59" s="259">
        <v>1.157478368355995</v>
      </c>
      <c r="AL59" s="281">
        <v>1.3109999999999999</v>
      </c>
    </row>
    <row r="60" spans="1:38" s="5" customFormat="1" ht="10.7" customHeight="1" x14ac:dyDescent="0.25">
      <c r="A60" s="7" t="s">
        <v>47</v>
      </c>
      <c r="B60" s="77"/>
      <c r="C60" s="76">
        <v>72</v>
      </c>
      <c r="D60" s="174">
        <v>33</v>
      </c>
      <c r="E60" s="174">
        <v>47</v>
      </c>
      <c r="F60" s="79">
        <v>54</v>
      </c>
      <c r="G60" s="62">
        <v>206</v>
      </c>
      <c r="H60" s="15">
        <v>0.3611111111111111</v>
      </c>
      <c r="I60" s="75">
        <v>0.36363636363636365</v>
      </c>
      <c r="J60" s="75">
        <v>0.46808510638297873</v>
      </c>
      <c r="K60" s="75">
        <v>0.40740740740740738</v>
      </c>
      <c r="L60" s="16">
        <v>0.39805825242718446</v>
      </c>
      <c r="M60" s="159">
        <v>1.2154572723211436</v>
      </c>
      <c r="N60" s="78">
        <v>0.87472859435476258</v>
      </c>
      <c r="O60" s="78">
        <v>1.3797421340266356</v>
      </c>
      <c r="P60" s="81">
        <v>0.86967240797028023</v>
      </c>
      <c r="Q60" s="80">
        <v>1.1080000000000001</v>
      </c>
      <c r="R60" s="7"/>
      <c r="S60" s="215">
        <v>1.0289999999999999</v>
      </c>
      <c r="V60" s="238" t="s">
        <v>47</v>
      </c>
      <c r="W60" s="239"/>
      <c r="X60" s="240">
        <v>72</v>
      </c>
      <c r="Y60" s="241">
        <v>33</v>
      </c>
      <c r="Z60" s="241">
        <v>47</v>
      </c>
      <c r="AA60" s="242">
        <v>54</v>
      </c>
      <c r="AB60" s="243">
        <v>206</v>
      </c>
      <c r="AC60" s="278">
        <v>0.52777777777777779</v>
      </c>
      <c r="AD60" s="244">
        <v>0.51515151515151514</v>
      </c>
      <c r="AE60" s="244">
        <v>0.53191489361702127</v>
      </c>
      <c r="AF60" s="244">
        <v>0.57407407407407407</v>
      </c>
      <c r="AG60" s="245">
        <v>0.53883495145631066</v>
      </c>
      <c r="AH60" s="246">
        <v>1.3925158837360547</v>
      </c>
      <c r="AI60" s="247">
        <v>0.96980778939332368</v>
      </c>
      <c r="AJ60" s="247">
        <v>1.2368329264039064</v>
      </c>
      <c r="AK60" s="248">
        <v>0.9967174838621069</v>
      </c>
      <c r="AL60" s="279">
        <v>1.1859999999999999</v>
      </c>
    </row>
    <row r="61" spans="1:38" s="5" customFormat="1" ht="10.7" customHeight="1" x14ac:dyDescent="0.25">
      <c r="A61" s="97" t="s">
        <v>15</v>
      </c>
      <c r="B61" s="98"/>
      <c r="C61" s="124">
        <v>659</v>
      </c>
      <c r="D61" s="175">
        <v>432</v>
      </c>
      <c r="E61" s="175">
        <v>684</v>
      </c>
      <c r="F61" s="125">
        <v>1353</v>
      </c>
      <c r="G61" s="126">
        <v>3128</v>
      </c>
      <c r="H61" s="130">
        <v>0.2488619119878604</v>
      </c>
      <c r="I61" s="99">
        <v>0.46527777777777779</v>
      </c>
      <c r="J61" s="99">
        <v>0.29678362573099415</v>
      </c>
      <c r="K61" s="99">
        <v>0.47893569844789358</v>
      </c>
      <c r="L61" s="131">
        <v>0.38874680306905368</v>
      </c>
      <c r="M61" s="160">
        <v>0.83763974971215494</v>
      </c>
      <c r="N61" s="100">
        <v>1.1192273854851738</v>
      </c>
      <c r="O61" s="100">
        <v>0.87480859255370347</v>
      </c>
      <c r="P61" s="102">
        <v>1.022360307051537</v>
      </c>
      <c r="Q61" s="110">
        <v>0.96499999999999997</v>
      </c>
      <c r="R61" s="7"/>
      <c r="S61" s="214">
        <v>0.91</v>
      </c>
      <c r="V61" s="249" t="s">
        <v>15</v>
      </c>
      <c r="W61" s="250"/>
      <c r="X61" s="251">
        <v>659</v>
      </c>
      <c r="Y61" s="252">
        <v>432</v>
      </c>
      <c r="Z61" s="252">
        <v>684</v>
      </c>
      <c r="AA61" s="253">
        <v>1353</v>
      </c>
      <c r="AB61" s="254">
        <v>3128</v>
      </c>
      <c r="AC61" s="280">
        <v>0.33990895295902884</v>
      </c>
      <c r="AD61" s="255">
        <v>0.58564814814814814</v>
      </c>
      <c r="AE61" s="255">
        <v>0.39766081871345027</v>
      </c>
      <c r="AF61" s="255">
        <v>0.58388765705838874</v>
      </c>
      <c r="AG61" s="256">
        <v>0.49200767263427109</v>
      </c>
      <c r="AH61" s="257">
        <v>0.89683316719491624</v>
      </c>
      <c r="AI61" s="258">
        <v>1.1025224991346487</v>
      </c>
      <c r="AJ61" s="258">
        <v>0.92465918895599641</v>
      </c>
      <c r="AK61" s="259">
        <v>1.0137559988927229</v>
      </c>
      <c r="AL61" s="281">
        <v>0.98199999999999998</v>
      </c>
    </row>
    <row r="62" spans="1:38" s="5" customFormat="1" ht="10.7" customHeight="1" x14ac:dyDescent="0.25">
      <c r="A62" s="7" t="s">
        <v>37</v>
      </c>
      <c r="B62" s="77"/>
      <c r="C62" s="76">
        <v>111</v>
      </c>
      <c r="D62" s="174">
        <v>60</v>
      </c>
      <c r="E62" s="174">
        <v>59</v>
      </c>
      <c r="F62" s="79">
        <v>85</v>
      </c>
      <c r="G62" s="62">
        <v>315</v>
      </c>
      <c r="H62" s="15">
        <v>0.26126126126126126</v>
      </c>
      <c r="I62" s="75">
        <v>0.43333333333333335</v>
      </c>
      <c r="J62" s="75">
        <v>0.3559322033898305</v>
      </c>
      <c r="K62" s="75">
        <v>0.50588235294117645</v>
      </c>
      <c r="L62" s="16">
        <v>0.37777777777777777</v>
      </c>
      <c r="M62" s="159">
        <v>0.879374492240661</v>
      </c>
      <c r="N62" s="78">
        <v>1.0423849082727588</v>
      </c>
      <c r="O62" s="78">
        <v>1.0491567690942136</v>
      </c>
      <c r="P62" s="81">
        <v>1.0798819953513319</v>
      </c>
      <c r="Q62" s="80">
        <v>0.996</v>
      </c>
      <c r="R62" s="7"/>
      <c r="S62" s="215">
        <v>0.90800000000000003</v>
      </c>
      <c r="V62" s="238" t="s">
        <v>37</v>
      </c>
      <c r="W62" s="239"/>
      <c r="X62" s="240">
        <v>111</v>
      </c>
      <c r="Y62" s="241">
        <v>60</v>
      </c>
      <c r="Z62" s="241">
        <v>59</v>
      </c>
      <c r="AA62" s="242">
        <v>85</v>
      </c>
      <c r="AB62" s="243">
        <v>315</v>
      </c>
      <c r="AC62" s="278">
        <v>0.35135135135135137</v>
      </c>
      <c r="AD62" s="244">
        <v>0.46666666666666667</v>
      </c>
      <c r="AE62" s="244">
        <v>0.40677966101694918</v>
      </c>
      <c r="AF62" s="244">
        <v>0.6</v>
      </c>
      <c r="AG62" s="245">
        <v>0.4507936507936508</v>
      </c>
      <c r="AH62" s="246">
        <v>0.92702337637051735</v>
      </c>
      <c r="AI62" s="247">
        <v>0.87853176215630502</v>
      </c>
      <c r="AJ62" s="247">
        <v>0.94586273964990275</v>
      </c>
      <c r="AK62" s="248">
        <v>1.0417305315203955</v>
      </c>
      <c r="AL62" s="279">
        <v>0.95199999999999996</v>
      </c>
    </row>
    <row r="63" spans="1:38" s="5" customFormat="1" ht="10.7" customHeight="1" x14ac:dyDescent="0.25">
      <c r="A63" s="97" t="s">
        <v>38</v>
      </c>
      <c r="B63" s="98"/>
      <c r="C63" s="124">
        <v>15</v>
      </c>
      <c r="D63" s="175">
        <v>58</v>
      </c>
      <c r="E63" s="175">
        <v>6</v>
      </c>
      <c r="F63" s="125">
        <v>40</v>
      </c>
      <c r="G63" s="126">
        <v>119</v>
      </c>
      <c r="H63" s="130">
        <v>0.33333333333333331</v>
      </c>
      <c r="I63" s="99">
        <v>0.41379310344827586</v>
      </c>
      <c r="J63" s="99" t="s">
        <v>59</v>
      </c>
      <c r="K63" s="99">
        <v>0.25</v>
      </c>
      <c r="L63" s="131">
        <v>0.34453781512605042</v>
      </c>
      <c r="M63" s="160">
        <v>1.1219605590656709</v>
      </c>
      <c r="N63" s="100">
        <v>0.9953808142657643</v>
      </c>
      <c r="O63" s="100" t="s">
        <v>59</v>
      </c>
      <c r="P63" s="102">
        <v>0.53366261398176285</v>
      </c>
      <c r="Q63" s="110">
        <v>0.85499999999999998</v>
      </c>
      <c r="R63" s="7"/>
      <c r="S63" s="214">
        <v>1.077</v>
      </c>
      <c r="V63" s="249" t="s">
        <v>38</v>
      </c>
      <c r="W63" s="250"/>
      <c r="X63" s="251">
        <v>15</v>
      </c>
      <c r="Y63" s="252">
        <v>58</v>
      </c>
      <c r="Z63" s="252">
        <v>6</v>
      </c>
      <c r="AA63" s="253">
        <v>40</v>
      </c>
      <c r="AB63" s="254">
        <v>119</v>
      </c>
      <c r="AC63" s="280">
        <v>0.46666666666666667</v>
      </c>
      <c r="AD63" s="255">
        <v>0.53448275862068961</v>
      </c>
      <c r="AE63" s="255" t="s">
        <v>59</v>
      </c>
      <c r="AF63" s="255">
        <v>0.47499999999999998</v>
      </c>
      <c r="AG63" s="256">
        <v>0.50420168067226889</v>
      </c>
      <c r="AH63" s="257">
        <v>1.2312772024613536</v>
      </c>
      <c r="AI63" s="258">
        <v>1.0062001709425661</v>
      </c>
      <c r="AJ63" s="258" t="s">
        <v>59</v>
      </c>
      <c r="AK63" s="259">
        <v>0.82470333745364643</v>
      </c>
      <c r="AL63" s="281">
        <v>0.98099999999999998</v>
      </c>
    </row>
    <row r="64" spans="1:38" s="5" customFormat="1" ht="10.7" customHeight="1" x14ac:dyDescent="0.25">
      <c r="A64" s="7" t="s">
        <v>39</v>
      </c>
      <c r="B64" s="77"/>
      <c r="C64" s="76">
        <v>25</v>
      </c>
      <c r="D64" s="174">
        <v>68</v>
      </c>
      <c r="E64" s="174">
        <v>4</v>
      </c>
      <c r="F64" s="79">
        <v>47</v>
      </c>
      <c r="G64" s="62">
        <v>144</v>
      </c>
      <c r="H64" s="15">
        <v>0.32</v>
      </c>
      <c r="I64" s="75">
        <v>0.36764705882352944</v>
      </c>
      <c r="J64" s="75" t="s">
        <v>59</v>
      </c>
      <c r="K64" s="75">
        <v>0.23404255319148937</v>
      </c>
      <c r="L64" s="16">
        <v>0.30555555555555558</v>
      </c>
      <c r="M64" s="159">
        <v>1.0770821367030441</v>
      </c>
      <c r="N64" s="78">
        <v>0.8843763362042637</v>
      </c>
      <c r="O64" s="78" t="s">
        <v>59</v>
      </c>
      <c r="P64" s="81">
        <v>0.499599042876544</v>
      </c>
      <c r="Q64" s="80">
        <v>0.76800000000000002</v>
      </c>
      <c r="R64" s="7"/>
      <c r="S64" s="215">
        <v>1.083</v>
      </c>
      <c r="V64" s="238" t="s">
        <v>39</v>
      </c>
      <c r="W64" s="239"/>
      <c r="X64" s="240">
        <v>25</v>
      </c>
      <c r="Y64" s="241">
        <v>68</v>
      </c>
      <c r="Z64" s="241">
        <v>4</v>
      </c>
      <c r="AA64" s="242">
        <v>47</v>
      </c>
      <c r="AB64" s="243">
        <v>144</v>
      </c>
      <c r="AC64" s="278">
        <v>0.48</v>
      </c>
      <c r="AD64" s="244">
        <v>0.52941176470588236</v>
      </c>
      <c r="AE64" s="244" t="s">
        <v>59</v>
      </c>
      <c r="AF64" s="244">
        <v>0.34042553191489361</v>
      </c>
      <c r="AG64" s="245">
        <v>0.4513888888888889</v>
      </c>
      <c r="AH64" s="246">
        <v>1.2664565511031065</v>
      </c>
      <c r="AI64" s="247">
        <v>0.9966536797571528</v>
      </c>
      <c r="AJ64" s="247" t="s">
        <v>59</v>
      </c>
      <c r="AK64" s="248">
        <v>0.59105278384135918</v>
      </c>
      <c r="AL64" s="279">
        <v>0.9</v>
      </c>
    </row>
    <row r="65" spans="1:38" s="5" customFormat="1" ht="10.7" customHeight="1" thickBot="1" x14ac:dyDescent="0.3">
      <c r="A65" s="103" t="s">
        <v>60</v>
      </c>
      <c r="B65" s="104"/>
      <c r="C65" s="127">
        <v>46</v>
      </c>
      <c r="D65" s="176">
        <v>23</v>
      </c>
      <c r="E65" s="176">
        <v>10</v>
      </c>
      <c r="F65" s="128">
        <v>24</v>
      </c>
      <c r="G65" s="129">
        <v>103</v>
      </c>
      <c r="H65" s="132">
        <v>0.2608695652173913</v>
      </c>
      <c r="I65" s="105">
        <v>0.30434782608695654</v>
      </c>
      <c r="J65" s="105">
        <v>0.4</v>
      </c>
      <c r="K65" s="105">
        <v>0.45833333333333331</v>
      </c>
      <c r="L65" s="133">
        <v>0.3300970873786408</v>
      </c>
      <c r="M65" s="161">
        <v>0.87805608970356852</v>
      </c>
      <c r="N65" s="106">
        <v>0.73210980179692087</v>
      </c>
      <c r="O65" s="106">
        <v>1.1790523690773069</v>
      </c>
      <c r="P65" s="108">
        <v>0.97838145896656525</v>
      </c>
      <c r="Q65" s="111">
        <v>0.89800000000000002</v>
      </c>
      <c r="R65" s="7"/>
      <c r="S65" s="216">
        <v>0.96699999999999997</v>
      </c>
      <c r="V65" s="260" t="s">
        <v>60</v>
      </c>
      <c r="W65" s="261"/>
      <c r="X65" s="262">
        <v>46</v>
      </c>
      <c r="Y65" s="263">
        <v>23</v>
      </c>
      <c r="Z65" s="263">
        <v>10</v>
      </c>
      <c r="AA65" s="264">
        <v>24</v>
      </c>
      <c r="AB65" s="265">
        <v>103</v>
      </c>
      <c r="AC65" s="266">
        <v>0.39130434782608697</v>
      </c>
      <c r="AD65" s="267">
        <v>0.43478260869565216</v>
      </c>
      <c r="AE65" s="267">
        <v>0.6</v>
      </c>
      <c r="AF65" s="267">
        <v>0.5</v>
      </c>
      <c r="AG65" s="268">
        <v>0.44660194174757284</v>
      </c>
      <c r="AH65" s="269">
        <v>1.0324374057905761</v>
      </c>
      <c r="AI65" s="270">
        <v>0.81850785294065687</v>
      </c>
      <c r="AJ65" s="270">
        <v>1.3951475409836065</v>
      </c>
      <c r="AK65" s="271">
        <v>0.86810877626699634</v>
      </c>
      <c r="AL65" s="282">
        <v>0.98199999999999998</v>
      </c>
    </row>
    <row r="66" spans="1:38" s="65" customFormat="1" ht="10.7" customHeight="1" x14ac:dyDescent="0.25">
      <c r="A66" s="17" t="s">
        <v>177</v>
      </c>
      <c r="B66" s="67"/>
      <c r="C66" s="66"/>
      <c r="D66" s="66"/>
      <c r="E66" s="66"/>
      <c r="F66" s="66"/>
      <c r="G66" s="66"/>
      <c r="H66" s="66"/>
      <c r="I66" s="66"/>
      <c r="J66" s="66"/>
      <c r="K66" s="66"/>
      <c r="L66" s="66"/>
      <c r="M66" s="66"/>
      <c r="N66" s="66"/>
      <c r="O66" s="66"/>
      <c r="P66" s="66"/>
      <c r="Q66" s="66"/>
      <c r="S66" s="74"/>
      <c r="V66" s="272" t="s">
        <v>177</v>
      </c>
      <c r="W66" s="273"/>
      <c r="X66" s="274"/>
      <c r="Y66" s="274"/>
      <c r="Z66" s="274"/>
      <c r="AA66" s="274"/>
      <c r="AB66" s="274"/>
      <c r="AC66" s="274"/>
      <c r="AD66" s="274"/>
      <c r="AE66" s="274"/>
      <c r="AF66" s="274"/>
      <c r="AG66" s="274"/>
      <c r="AH66" s="274"/>
      <c r="AI66" s="274"/>
      <c r="AJ66" s="274"/>
      <c r="AK66" s="274"/>
      <c r="AL66" s="274"/>
    </row>
    <row r="67" spans="1:38" ht="10.7" customHeight="1" x14ac:dyDescent="0.25">
      <c r="A67" s="5" t="s">
        <v>138</v>
      </c>
      <c r="V67" s="222" t="s">
        <v>138</v>
      </c>
    </row>
  </sheetData>
  <mergeCells count="37">
    <mergeCell ref="AH6:AH7"/>
    <mergeCell ref="AI6:AI7"/>
    <mergeCell ref="AJ6:AJ7"/>
    <mergeCell ref="AK6:AK7"/>
    <mergeCell ref="AH4:AK5"/>
    <mergeCell ref="G5:G6"/>
    <mergeCell ref="C4:G4"/>
    <mergeCell ref="H4:L4"/>
    <mergeCell ref="AL4:AL6"/>
    <mergeCell ref="X5:X6"/>
    <mergeCell ref="Y5:Y6"/>
    <mergeCell ref="Z5:Z6"/>
    <mergeCell ref="AA5:AA6"/>
    <mergeCell ref="AB5:AB6"/>
    <mergeCell ref="X4:AB4"/>
    <mergeCell ref="AC4:AG4"/>
    <mergeCell ref="AC5:AC6"/>
    <mergeCell ref="AD5:AD6"/>
    <mergeCell ref="AE5:AE6"/>
    <mergeCell ref="AF5:AF6"/>
    <mergeCell ref="AG5:AG6"/>
    <mergeCell ref="A2:S2"/>
    <mergeCell ref="K5:K6"/>
    <mergeCell ref="L5:L6"/>
    <mergeCell ref="O6:O7"/>
    <mergeCell ref="P6:P7"/>
    <mergeCell ref="M6:M7"/>
    <mergeCell ref="N6:N7"/>
    <mergeCell ref="H5:H6"/>
    <mergeCell ref="I5:I6"/>
    <mergeCell ref="J5:J6"/>
    <mergeCell ref="M4:P5"/>
    <mergeCell ref="Q4:Q6"/>
    <mergeCell ref="C5:C6"/>
    <mergeCell ref="D5:D6"/>
    <mergeCell ref="E5:E6"/>
    <mergeCell ref="F5:F6"/>
  </mergeCells>
  <conditionalFormatting sqref="M8:P65">
    <cfRule type="colorScale" priority="19">
      <colorScale>
        <cfvo type="percentile" val="10"/>
        <cfvo type="percentile" val="50"/>
        <cfvo type="percentile" val="90"/>
        <color theme="5" tint="0.59999389629810485"/>
        <color rgb="FFFFFFCC"/>
        <color theme="6" tint="0.59999389629810485"/>
      </colorScale>
    </cfRule>
  </conditionalFormatting>
  <conditionalFormatting sqref="Q8:Q65">
    <cfRule type="cellIs" dxfId="49" priority="14" operator="greaterThanOrEqual">
      <formula>$B$3</formula>
    </cfRule>
    <cfRule type="cellIs" dxfId="48" priority="15" operator="between">
      <formula>$B$3</formula>
      <formula>$B$4</formula>
    </cfRule>
    <cfRule type="cellIs" dxfId="47" priority="16" operator="between">
      <formula>$B$4</formula>
      <formula>$B$5</formula>
    </cfRule>
    <cfRule type="cellIs" dxfId="46" priority="17" operator="between">
      <formula>$B$5</formula>
      <formula>$B$6</formula>
    </cfRule>
    <cfRule type="cellIs" dxfId="45" priority="18" operator="lessThan">
      <formula>$B$6</formula>
    </cfRule>
  </conditionalFormatting>
  <conditionalFormatting sqref="S8:S65">
    <cfRule type="cellIs" dxfId="44" priority="195" operator="greaterThanOrEqual">
      <formula>$S$4</formula>
    </cfRule>
    <cfRule type="cellIs" dxfId="43" priority="196" operator="between">
      <formula>$S$4</formula>
      <formula>$S$5</formula>
    </cfRule>
    <cfRule type="cellIs" dxfId="42" priority="197" operator="between">
      <formula>$S$5</formula>
      <formula>$S$6</formula>
    </cfRule>
    <cfRule type="cellIs" dxfId="41" priority="198" operator="between">
      <formula>$S$6</formula>
      <formula>$S$7</formula>
    </cfRule>
    <cfRule type="cellIs" dxfId="40" priority="199" operator="lessThan">
      <formula>$S$7</formula>
    </cfRule>
  </conditionalFormatting>
  <conditionalFormatting sqref="AH8:AK65">
    <cfRule type="colorScale" priority="6">
      <colorScale>
        <cfvo type="percentile" val="10"/>
        <cfvo type="percentile" val="50"/>
        <cfvo type="percentile" val="90"/>
        <color theme="5" tint="0.59999389629810485"/>
        <color rgb="FFFFFFCC"/>
        <color theme="6" tint="0.59999389629810485"/>
      </colorScale>
    </cfRule>
  </conditionalFormatting>
  <conditionalFormatting sqref="AL8:AL65">
    <cfRule type="cellIs" dxfId="39" priority="1" operator="greaterThanOrEqual">
      <formula>$B$3</formula>
    </cfRule>
    <cfRule type="cellIs" dxfId="38" priority="2" operator="between">
      <formula>$B$3</formula>
      <formula>$B$4</formula>
    </cfRule>
    <cfRule type="cellIs" dxfId="37" priority="3" operator="between">
      <formula>$B$4</formula>
      <formula>$B$5</formula>
    </cfRule>
    <cfRule type="cellIs" dxfId="36" priority="4" operator="between">
      <formula>$B$5</formula>
      <formula>$B$6</formula>
    </cfRule>
    <cfRule type="cellIs" dxfId="35" priority="5" operator="lessThan">
      <formula>$B$6</formula>
    </cfRule>
  </conditionalFormatting>
  <pageMargins left="0.55000000000000004" right="0.35" top="0.45" bottom="0.3"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E2CD48-667D-42AD-B765-E0D6D381FD03}">
  <sheetPr>
    <tabColor theme="6"/>
  </sheetPr>
  <dimension ref="A1:Y68"/>
  <sheetViews>
    <sheetView zoomScale="140" zoomScaleNormal="140" workbookViewId="0">
      <pane ySplit="8" topLeftCell="A27" activePane="bottomLeft" state="frozen"/>
      <selection activeCell="AA1" sqref="V1:AA1048576"/>
      <selection pane="bottomLeft" activeCell="K3" sqref="K3"/>
    </sheetView>
  </sheetViews>
  <sheetFormatPr defaultColWidth="9.140625" defaultRowHeight="15" x14ac:dyDescent="0.25"/>
  <cols>
    <col min="1" max="1" width="9.7109375" style="4" customWidth="1"/>
    <col min="2" max="2" width="3.85546875" style="4" customWidth="1"/>
    <col min="3" max="22" width="3.7109375" style="3" customWidth="1"/>
    <col min="23" max="23" width="4.28515625" style="3" customWidth="1"/>
    <col min="24" max="24" width="0.5703125" style="4" customWidth="1"/>
    <col min="25" max="25" width="3.28515625" style="74" customWidth="1"/>
    <col min="26" max="27" width="0.5703125" style="4" customWidth="1"/>
    <col min="28" max="16384" width="9.140625" style="4"/>
  </cols>
  <sheetData>
    <row r="1" spans="1:25" ht="15" customHeight="1" x14ac:dyDescent="0.25">
      <c r="A1" s="64" t="s">
        <v>159</v>
      </c>
      <c r="B1" s="63"/>
      <c r="C1" s="64"/>
      <c r="D1" s="64"/>
      <c r="E1" s="64"/>
      <c r="F1" s="64"/>
      <c r="G1" s="64"/>
      <c r="H1" s="64"/>
      <c r="I1" s="64"/>
      <c r="J1" s="64"/>
      <c r="K1" s="64"/>
      <c r="L1" s="64"/>
      <c r="M1" s="64"/>
      <c r="N1" s="64"/>
      <c r="O1" s="64"/>
      <c r="P1" s="64"/>
      <c r="Q1" s="64"/>
      <c r="R1" s="64"/>
      <c r="S1" s="64"/>
      <c r="T1" s="64"/>
      <c r="U1" s="64"/>
      <c r="V1" s="64"/>
      <c r="W1" s="64"/>
    </row>
    <row r="2" spans="1:25" ht="23.1" customHeight="1" x14ac:dyDescent="0.25">
      <c r="A2" s="309" t="s">
        <v>140</v>
      </c>
      <c r="B2" s="309"/>
      <c r="C2" s="309"/>
      <c r="D2" s="309"/>
      <c r="E2" s="309"/>
      <c r="F2" s="309"/>
      <c r="G2" s="309"/>
      <c r="H2" s="309"/>
      <c r="I2" s="309"/>
      <c r="J2" s="309"/>
      <c r="K2" s="309"/>
      <c r="L2" s="309"/>
      <c r="M2" s="309"/>
      <c r="N2" s="309"/>
      <c r="O2" s="309"/>
      <c r="P2" s="309"/>
      <c r="Q2" s="309"/>
      <c r="R2" s="309"/>
      <c r="S2" s="309"/>
      <c r="T2" s="309"/>
      <c r="U2" s="309"/>
      <c r="V2" s="309"/>
      <c r="W2" s="309"/>
      <c r="X2" s="309"/>
      <c r="Y2" s="309"/>
    </row>
    <row r="3" spans="1:25" s="20" customFormat="1" ht="10.7" customHeight="1" thickBot="1" x14ac:dyDescent="0.3">
      <c r="C3" s="21"/>
      <c r="D3" s="21"/>
      <c r="E3" s="21"/>
      <c r="F3" s="21"/>
      <c r="G3" s="21"/>
      <c r="H3" s="21"/>
      <c r="I3" s="10"/>
      <c r="J3" s="21"/>
      <c r="K3" s="21"/>
      <c r="L3" s="21"/>
      <c r="M3" s="21"/>
      <c r="N3" s="21"/>
      <c r="O3" s="21"/>
      <c r="P3" s="21"/>
      <c r="Q3" s="21"/>
      <c r="R3" s="21"/>
      <c r="S3" s="21"/>
      <c r="T3" s="21"/>
      <c r="U3" s="21"/>
      <c r="V3" s="21"/>
      <c r="W3" s="21"/>
      <c r="Y3" s="74"/>
    </row>
    <row r="4" spans="1:25" s="12" customFormat="1" ht="11.1" customHeight="1" x14ac:dyDescent="0.25">
      <c r="A4" s="5" t="s">
        <v>117</v>
      </c>
      <c r="B4" s="91">
        <v>1.046</v>
      </c>
      <c r="C4" s="310" t="s">
        <v>91</v>
      </c>
      <c r="D4" s="311"/>
      <c r="E4" s="311"/>
      <c r="F4" s="311"/>
      <c r="G4" s="311"/>
      <c r="H4" s="311"/>
      <c r="I4" s="312"/>
      <c r="J4" s="313" t="s">
        <v>115</v>
      </c>
      <c r="K4" s="314"/>
      <c r="L4" s="314"/>
      <c r="M4" s="314"/>
      <c r="N4" s="314"/>
      <c r="O4" s="314"/>
      <c r="P4" s="315"/>
      <c r="Q4" s="310" t="s">
        <v>179</v>
      </c>
      <c r="R4" s="311"/>
      <c r="S4" s="311"/>
      <c r="T4" s="311"/>
      <c r="U4" s="311"/>
      <c r="V4" s="312"/>
      <c r="W4" s="310" t="s">
        <v>116</v>
      </c>
      <c r="X4" s="195"/>
      <c r="Y4" s="209" t="s">
        <v>178</v>
      </c>
    </row>
    <row r="5" spans="1:25" s="11" customFormat="1" ht="11.1" customHeight="1" x14ac:dyDescent="0.25">
      <c r="A5" s="92" t="s">
        <v>122</v>
      </c>
      <c r="B5" s="93">
        <v>1.02</v>
      </c>
      <c r="C5" s="328" t="s">
        <v>182</v>
      </c>
      <c r="D5" s="354"/>
      <c r="E5" s="354"/>
      <c r="F5" s="355"/>
      <c r="G5" s="356" t="s">
        <v>183</v>
      </c>
      <c r="H5" s="355"/>
      <c r="I5" s="359" t="s">
        <v>92</v>
      </c>
      <c r="J5" s="328" t="s">
        <v>182</v>
      </c>
      <c r="K5" s="354"/>
      <c r="L5" s="354"/>
      <c r="M5" s="355"/>
      <c r="N5" s="356" t="s">
        <v>183</v>
      </c>
      <c r="O5" s="355"/>
      <c r="P5" s="332" t="s">
        <v>92</v>
      </c>
      <c r="Q5" s="316"/>
      <c r="R5" s="317"/>
      <c r="S5" s="317"/>
      <c r="T5" s="317"/>
      <c r="U5" s="317"/>
      <c r="V5" s="318"/>
      <c r="W5" s="327"/>
      <c r="X5" s="196"/>
      <c r="Y5" s="210">
        <v>1.204</v>
      </c>
    </row>
    <row r="6" spans="1:25" s="11" customFormat="1" ht="11.1" customHeight="1" x14ac:dyDescent="0.25">
      <c r="A6" s="92" t="s">
        <v>123</v>
      </c>
      <c r="B6" s="93">
        <v>0.96899999999999997</v>
      </c>
      <c r="C6" s="357" t="s">
        <v>146</v>
      </c>
      <c r="D6" s="352" t="s">
        <v>147</v>
      </c>
      <c r="E6" s="352" t="s">
        <v>148</v>
      </c>
      <c r="F6" s="352" t="s">
        <v>149</v>
      </c>
      <c r="G6" s="352" t="s">
        <v>180</v>
      </c>
      <c r="H6" s="352" t="s">
        <v>181</v>
      </c>
      <c r="I6" s="360"/>
      <c r="J6" s="357" t="s">
        <v>146</v>
      </c>
      <c r="K6" s="352" t="s">
        <v>147</v>
      </c>
      <c r="L6" s="352" t="s">
        <v>148</v>
      </c>
      <c r="M6" s="352" t="s">
        <v>149</v>
      </c>
      <c r="N6" s="352" t="s">
        <v>180</v>
      </c>
      <c r="O6" s="352" t="s">
        <v>181</v>
      </c>
      <c r="P6" s="362"/>
      <c r="Q6" s="328" t="s">
        <v>182</v>
      </c>
      <c r="R6" s="354"/>
      <c r="S6" s="354"/>
      <c r="T6" s="355"/>
      <c r="U6" s="356" t="s">
        <v>183</v>
      </c>
      <c r="V6" s="355"/>
      <c r="W6" s="327"/>
      <c r="X6" s="196"/>
      <c r="Y6" s="211">
        <v>1.1140000000000001</v>
      </c>
    </row>
    <row r="7" spans="1:25" s="11" customFormat="1" ht="11.1" customHeight="1" thickBot="1" x14ac:dyDescent="0.3">
      <c r="A7" s="11" t="s">
        <v>118</v>
      </c>
      <c r="B7" s="94">
        <v>0.89200000000000002</v>
      </c>
      <c r="C7" s="358"/>
      <c r="D7" s="353"/>
      <c r="E7" s="353"/>
      <c r="F7" s="353"/>
      <c r="G7" s="353"/>
      <c r="H7" s="353"/>
      <c r="I7" s="361"/>
      <c r="J7" s="358"/>
      <c r="K7" s="353"/>
      <c r="L7" s="353"/>
      <c r="M7" s="353"/>
      <c r="N7" s="353"/>
      <c r="O7" s="353"/>
      <c r="P7" s="333"/>
      <c r="Q7" s="357" t="s">
        <v>146</v>
      </c>
      <c r="R7" s="352" t="s">
        <v>147</v>
      </c>
      <c r="S7" s="352" t="s">
        <v>148</v>
      </c>
      <c r="T7" s="352" t="s">
        <v>149</v>
      </c>
      <c r="U7" s="352" t="s">
        <v>180</v>
      </c>
      <c r="V7" s="352" t="s">
        <v>181</v>
      </c>
      <c r="W7" s="316"/>
      <c r="X7" s="196"/>
      <c r="Y7" s="212">
        <v>0.93400000000000005</v>
      </c>
    </row>
    <row r="8" spans="1:25" s="5" customFormat="1" ht="10.7" customHeight="1" thickBot="1" x14ac:dyDescent="0.3">
      <c r="A8" s="134" t="s">
        <v>31</v>
      </c>
      <c r="B8" s="135"/>
      <c r="C8" s="139">
        <v>7439</v>
      </c>
      <c r="D8" s="173">
        <v>4981</v>
      </c>
      <c r="E8" s="173">
        <v>4338</v>
      </c>
      <c r="F8" s="173">
        <v>7592</v>
      </c>
      <c r="G8" s="173">
        <v>9590</v>
      </c>
      <c r="H8" s="140">
        <v>22783</v>
      </c>
      <c r="I8" s="137">
        <v>56723</v>
      </c>
      <c r="J8" s="141">
        <v>0.543218174485818</v>
      </c>
      <c r="K8" s="142">
        <v>0.60128488255370405</v>
      </c>
      <c r="L8" s="142">
        <v>0.58252650991240207</v>
      </c>
      <c r="M8" s="142">
        <v>0.66240779768177027</v>
      </c>
      <c r="N8" s="142">
        <v>0.75401459854014596</v>
      </c>
      <c r="O8" s="142">
        <v>0.78808760918228504</v>
      </c>
      <c r="P8" s="138">
        <v>0.70126756342224494</v>
      </c>
      <c r="Q8" s="358"/>
      <c r="R8" s="353"/>
      <c r="S8" s="353"/>
      <c r="T8" s="353"/>
      <c r="U8" s="353"/>
      <c r="V8" s="353"/>
      <c r="W8" s="177">
        <v>2022</v>
      </c>
      <c r="X8" s="7"/>
      <c r="Y8" s="212">
        <v>0.66500000000000004</v>
      </c>
    </row>
    <row r="9" spans="1:25" s="5" customFormat="1" ht="10.7" customHeight="1" x14ac:dyDescent="0.25">
      <c r="A9" s="7" t="s">
        <v>40</v>
      </c>
      <c r="B9" s="77"/>
      <c r="C9" s="76">
        <v>152</v>
      </c>
      <c r="D9" s="174">
        <v>87</v>
      </c>
      <c r="E9" s="174">
        <v>78</v>
      </c>
      <c r="F9" s="174">
        <v>144</v>
      </c>
      <c r="G9" s="174">
        <v>199</v>
      </c>
      <c r="H9" s="79">
        <v>538</v>
      </c>
      <c r="I9" s="62">
        <v>1198</v>
      </c>
      <c r="J9" s="15">
        <v>0.55263157894736847</v>
      </c>
      <c r="K9" s="75">
        <v>0.62068965517241381</v>
      </c>
      <c r="L9" s="75">
        <v>0.52564102564102566</v>
      </c>
      <c r="M9" s="75">
        <v>0.625</v>
      </c>
      <c r="N9" s="75">
        <v>0.58291457286432158</v>
      </c>
      <c r="O9" s="75">
        <v>0.72490706319702602</v>
      </c>
      <c r="P9" s="16">
        <v>0.64691151919866441</v>
      </c>
      <c r="Q9" s="159">
        <v>1.0173289571367172</v>
      </c>
      <c r="R9" s="78">
        <v>1.0322721777675437</v>
      </c>
      <c r="S9" s="78">
        <v>0.90234696051870567</v>
      </c>
      <c r="T9" s="86">
        <v>0.94352754026645458</v>
      </c>
      <c r="U9" s="86">
        <v>0.77308128250156882</v>
      </c>
      <c r="V9" s="81">
        <v>0.91983055532263125</v>
      </c>
      <c r="W9" s="109">
        <v>0.91800000000000004</v>
      </c>
      <c r="X9" s="7"/>
      <c r="Y9" s="213">
        <v>0.97399999999999998</v>
      </c>
    </row>
    <row r="10" spans="1:25" s="5" customFormat="1" ht="10.7" customHeight="1" x14ac:dyDescent="0.25">
      <c r="A10" s="97" t="s">
        <v>51</v>
      </c>
      <c r="B10" s="98"/>
      <c r="C10" s="124">
        <v>77</v>
      </c>
      <c r="D10" s="175">
        <v>150</v>
      </c>
      <c r="E10" s="175">
        <v>48</v>
      </c>
      <c r="F10" s="175">
        <v>150</v>
      </c>
      <c r="G10" s="175">
        <v>221</v>
      </c>
      <c r="H10" s="125">
        <v>1017</v>
      </c>
      <c r="I10" s="126">
        <v>1663</v>
      </c>
      <c r="J10" s="130">
        <v>0.53246753246753242</v>
      </c>
      <c r="K10" s="99">
        <v>0.49333333333333335</v>
      </c>
      <c r="L10" s="99">
        <v>0.5</v>
      </c>
      <c r="M10" s="99">
        <v>0.57333333333333336</v>
      </c>
      <c r="N10" s="99">
        <v>0.64253393665158376</v>
      </c>
      <c r="O10" s="99">
        <v>0.64405113077679454</v>
      </c>
      <c r="P10" s="131">
        <v>0.61455201443174989</v>
      </c>
      <c r="Q10" s="160">
        <v>0.98020934769264378</v>
      </c>
      <c r="R10" s="100">
        <v>0.82046521981079579</v>
      </c>
      <c r="S10" s="100">
        <v>0.85833003561535415</v>
      </c>
      <c r="T10" s="101">
        <v>0.86552926360442772</v>
      </c>
      <c r="U10" s="101">
        <v>0.8521505258593125</v>
      </c>
      <c r="V10" s="102">
        <v>0.81723291074841042</v>
      </c>
      <c r="W10" s="110">
        <v>0.83499999999999996</v>
      </c>
      <c r="X10" s="7"/>
      <c r="Y10" s="214">
        <v>0.84899999999999998</v>
      </c>
    </row>
    <row r="11" spans="1:25" s="5" customFormat="1" ht="10.7" customHeight="1" x14ac:dyDescent="0.25">
      <c r="A11" s="7" t="s">
        <v>0</v>
      </c>
      <c r="B11" s="77"/>
      <c r="C11" s="76">
        <v>30</v>
      </c>
      <c r="D11" s="174">
        <v>41</v>
      </c>
      <c r="E11" s="174">
        <v>8</v>
      </c>
      <c r="F11" s="174">
        <v>27</v>
      </c>
      <c r="G11" s="174">
        <v>86</v>
      </c>
      <c r="H11" s="79">
        <v>198</v>
      </c>
      <c r="I11" s="62">
        <v>390</v>
      </c>
      <c r="J11" s="15">
        <v>0.4</v>
      </c>
      <c r="K11" s="75">
        <v>0.68292682926829273</v>
      </c>
      <c r="L11" s="75" t="s">
        <v>59</v>
      </c>
      <c r="M11" s="75">
        <v>0.44444444444444442</v>
      </c>
      <c r="N11" s="75">
        <v>0.76744186046511631</v>
      </c>
      <c r="O11" s="75">
        <v>0.88888888888888884</v>
      </c>
      <c r="P11" s="16">
        <v>0.76666666666666672</v>
      </c>
      <c r="Q11" s="159">
        <v>0.7363523880227667</v>
      </c>
      <c r="R11" s="78">
        <v>1.1357791441019587</v>
      </c>
      <c r="S11" s="78" t="s">
        <v>59</v>
      </c>
      <c r="T11" s="86">
        <v>0.67095291752281216</v>
      </c>
      <c r="U11" s="86">
        <v>1.0178076949053334</v>
      </c>
      <c r="V11" s="81">
        <v>1.1279061852161267</v>
      </c>
      <c r="W11" s="80">
        <v>1.042</v>
      </c>
      <c r="X11" s="7"/>
      <c r="Y11" s="215">
        <v>1.2430000000000001</v>
      </c>
    </row>
    <row r="12" spans="1:25" s="5" customFormat="1" ht="10.7" customHeight="1" x14ac:dyDescent="0.25">
      <c r="A12" s="97" t="s">
        <v>1</v>
      </c>
      <c r="B12" s="98"/>
      <c r="C12" s="124">
        <v>22</v>
      </c>
      <c r="D12" s="175">
        <v>16</v>
      </c>
      <c r="E12" s="175">
        <v>4</v>
      </c>
      <c r="F12" s="175">
        <v>11</v>
      </c>
      <c r="G12" s="175">
        <v>93</v>
      </c>
      <c r="H12" s="125">
        <v>100</v>
      </c>
      <c r="I12" s="126">
        <v>246</v>
      </c>
      <c r="J12" s="130">
        <v>0.5</v>
      </c>
      <c r="K12" s="99">
        <v>0.625</v>
      </c>
      <c r="L12" s="99" t="s">
        <v>59</v>
      </c>
      <c r="M12" s="99">
        <v>0.72727272727272729</v>
      </c>
      <c r="N12" s="99">
        <v>0.64516129032258063</v>
      </c>
      <c r="O12" s="99">
        <v>0.82</v>
      </c>
      <c r="P12" s="131">
        <v>0.70731707317073167</v>
      </c>
      <c r="Q12" s="160">
        <v>0.92044048502845832</v>
      </c>
      <c r="R12" s="100">
        <v>1.039440734557596</v>
      </c>
      <c r="S12" s="100" t="s">
        <v>59</v>
      </c>
      <c r="T12" s="101">
        <v>1.0979229559464199</v>
      </c>
      <c r="U12" s="101">
        <v>0.85563501233488426</v>
      </c>
      <c r="V12" s="102">
        <v>1.0404934558618768</v>
      </c>
      <c r="W12" s="110">
        <v>0.96599999999999997</v>
      </c>
      <c r="X12" s="7"/>
      <c r="Y12" s="214">
        <v>1.3839999999999999</v>
      </c>
    </row>
    <row r="13" spans="1:25" s="5" customFormat="1" ht="10.7" customHeight="1" x14ac:dyDescent="0.25">
      <c r="A13" s="7" t="s">
        <v>16</v>
      </c>
      <c r="B13" s="77"/>
      <c r="C13" s="76">
        <v>54</v>
      </c>
      <c r="D13" s="174">
        <v>73</v>
      </c>
      <c r="E13" s="174">
        <v>41</v>
      </c>
      <c r="F13" s="174">
        <v>114</v>
      </c>
      <c r="G13" s="174">
        <v>90</v>
      </c>
      <c r="H13" s="79">
        <v>366</v>
      </c>
      <c r="I13" s="62">
        <v>738</v>
      </c>
      <c r="J13" s="15">
        <v>0.61111111111111116</v>
      </c>
      <c r="K13" s="75">
        <v>0.68493150684931503</v>
      </c>
      <c r="L13" s="75">
        <v>0.58536585365853655</v>
      </c>
      <c r="M13" s="75">
        <v>0.60526315789473684</v>
      </c>
      <c r="N13" s="75">
        <v>0.57777777777777772</v>
      </c>
      <c r="O13" s="75">
        <v>0.73770491803278693</v>
      </c>
      <c r="P13" s="16">
        <v>0.67479674796747968</v>
      </c>
      <c r="Q13" s="159">
        <v>1.1249828150347825</v>
      </c>
      <c r="R13" s="78">
        <v>1.1391131337617491</v>
      </c>
      <c r="S13" s="78">
        <v>1.0048741880374876</v>
      </c>
      <c r="T13" s="86">
        <v>0.91373193373172445</v>
      </c>
      <c r="U13" s="86">
        <v>0.76626868882435184</v>
      </c>
      <c r="V13" s="81">
        <v>0.93606968240272814</v>
      </c>
      <c r="W13" s="80">
        <v>0.95</v>
      </c>
      <c r="X13" s="7"/>
      <c r="Y13" s="215">
        <v>0.97</v>
      </c>
    </row>
    <row r="14" spans="1:25" s="5" customFormat="1" ht="10.7" customHeight="1" x14ac:dyDescent="0.25">
      <c r="A14" s="97" t="s">
        <v>2</v>
      </c>
      <c r="B14" s="98"/>
      <c r="C14" s="124">
        <v>41</v>
      </c>
      <c r="D14" s="175">
        <v>71</v>
      </c>
      <c r="E14" s="175">
        <v>14</v>
      </c>
      <c r="F14" s="175">
        <v>69</v>
      </c>
      <c r="G14" s="175">
        <v>62</v>
      </c>
      <c r="H14" s="125">
        <v>179</v>
      </c>
      <c r="I14" s="126">
        <v>436</v>
      </c>
      <c r="J14" s="130">
        <v>0.58536585365853655</v>
      </c>
      <c r="K14" s="99">
        <v>0.60563380281690138</v>
      </c>
      <c r="L14" s="99">
        <v>0.5714285714285714</v>
      </c>
      <c r="M14" s="99">
        <v>0.6811594202898551</v>
      </c>
      <c r="N14" s="99">
        <v>0.72580645161290325</v>
      </c>
      <c r="O14" s="99">
        <v>0.82122905027932958</v>
      </c>
      <c r="P14" s="131">
        <v>0.72018348623853212</v>
      </c>
      <c r="Q14" s="160">
        <v>1.0775888605211219</v>
      </c>
      <c r="R14" s="100">
        <v>1.0072327117966564</v>
      </c>
      <c r="S14" s="100">
        <v>0.98094861213183326</v>
      </c>
      <c r="T14" s="101">
        <v>1.0283082757686577</v>
      </c>
      <c r="U14" s="101">
        <v>0.96258938887674494</v>
      </c>
      <c r="V14" s="102">
        <v>1.042052990950374</v>
      </c>
      <c r="W14" s="110">
        <v>1.024</v>
      </c>
      <c r="X14" s="7"/>
      <c r="Y14" s="214">
        <v>1.181</v>
      </c>
    </row>
    <row r="15" spans="1:25" s="5" customFormat="1" ht="10.7" customHeight="1" x14ac:dyDescent="0.25">
      <c r="A15" s="7" t="s">
        <v>41</v>
      </c>
      <c r="B15" s="77"/>
      <c r="C15" s="76">
        <v>44</v>
      </c>
      <c r="D15" s="174">
        <v>114</v>
      </c>
      <c r="E15" s="174">
        <v>24</v>
      </c>
      <c r="F15" s="174">
        <v>128</v>
      </c>
      <c r="G15" s="174">
        <v>103</v>
      </c>
      <c r="H15" s="79">
        <v>468</v>
      </c>
      <c r="I15" s="62">
        <v>881</v>
      </c>
      <c r="J15" s="15">
        <v>0.59090909090909094</v>
      </c>
      <c r="K15" s="75">
        <v>0.57894736842105265</v>
      </c>
      <c r="L15" s="75">
        <v>0.45833333333333331</v>
      </c>
      <c r="M15" s="75">
        <v>0.6796875</v>
      </c>
      <c r="N15" s="75">
        <v>0.73786407766990292</v>
      </c>
      <c r="O15" s="75">
        <v>0.72435897435897434</v>
      </c>
      <c r="P15" s="16">
        <v>0.68671963677639047</v>
      </c>
      <c r="Q15" s="159">
        <v>1.0877933004881781</v>
      </c>
      <c r="R15" s="78">
        <v>0.96285036464282581</v>
      </c>
      <c r="S15" s="78">
        <v>0.78680253264740796</v>
      </c>
      <c r="T15" s="86">
        <v>1.0260862000397692</v>
      </c>
      <c r="U15" s="86">
        <v>0.97858062575776095</v>
      </c>
      <c r="V15" s="81">
        <v>0.91913508843333402</v>
      </c>
      <c r="W15" s="80">
        <v>0.95199999999999996</v>
      </c>
      <c r="X15" s="7"/>
      <c r="Y15" s="215">
        <v>1.0669999999999999</v>
      </c>
    </row>
    <row r="16" spans="1:25" s="5" customFormat="1" ht="10.7" customHeight="1" x14ac:dyDescent="0.25">
      <c r="A16" s="97" t="s">
        <v>54</v>
      </c>
      <c r="B16" s="98"/>
      <c r="C16" s="124">
        <v>202</v>
      </c>
      <c r="D16" s="175">
        <v>255</v>
      </c>
      <c r="E16" s="175">
        <v>112</v>
      </c>
      <c r="F16" s="175">
        <v>507</v>
      </c>
      <c r="G16" s="175">
        <v>171</v>
      </c>
      <c r="H16" s="125">
        <v>872</v>
      </c>
      <c r="I16" s="126">
        <v>2119</v>
      </c>
      <c r="J16" s="130">
        <v>0.55940594059405946</v>
      </c>
      <c r="K16" s="99">
        <v>0.57647058823529407</v>
      </c>
      <c r="L16" s="99">
        <v>0.6696428571428571</v>
      </c>
      <c r="M16" s="99">
        <v>0.71597633136094674</v>
      </c>
      <c r="N16" s="99">
        <v>0.67251461988304095</v>
      </c>
      <c r="O16" s="99">
        <v>0.83486238532110091</v>
      </c>
      <c r="P16" s="131">
        <v>0.72722982538933456</v>
      </c>
      <c r="Q16" s="160">
        <v>1.0297997505763941</v>
      </c>
      <c r="R16" s="100">
        <v>0.95873121869782962</v>
      </c>
      <c r="S16" s="100">
        <v>1.149549154841992</v>
      </c>
      <c r="T16" s="101">
        <v>1.0808694189087906</v>
      </c>
      <c r="U16" s="101">
        <v>0.89191193537247448</v>
      </c>
      <c r="V16" s="102">
        <v>1.059352254233954</v>
      </c>
      <c r="W16" s="110">
        <v>1.0409999999999999</v>
      </c>
      <c r="X16" s="7"/>
      <c r="Y16" s="214">
        <v>1.123</v>
      </c>
    </row>
    <row r="17" spans="1:25" s="5" customFormat="1" ht="10.7" customHeight="1" x14ac:dyDescent="0.25">
      <c r="A17" s="7" t="s">
        <v>3</v>
      </c>
      <c r="B17" s="77"/>
      <c r="C17" s="76">
        <v>28</v>
      </c>
      <c r="D17" s="174">
        <v>62</v>
      </c>
      <c r="E17" s="174">
        <v>10</v>
      </c>
      <c r="F17" s="174">
        <v>61</v>
      </c>
      <c r="G17" s="174">
        <v>20</v>
      </c>
      <c r="H17" s="79">
        <v>193</v>
      </c>
      <c r="I17" s="62">
        <v>374</v>
      </c>
      <c r="J17" s="15">
        <v>0.7857142857142857</v>
      </c>
      <c r="K17" s="75">
        <v>0.59677419354838712</v>
      </c>
      <c r="L17" s="75">
        <v>0.8</v>
      </c>
      <c r="M17" s="75">
        <v>0.65573770491803274</v>
      </c>
      <c r="N17" s="75">
        <v>0.8</v>
      </c>
      <c r="O17" s="75">
        <v>0.77720207253886009</v>
      </c>
      <c r="P17" s="16">
        <v>0.72994652406417115</v>
      </c>
      <c r="Q17" s="159">
        <v>1.4464064764732916</v>
      </c>
      <c r="R17" s="78">
        <v>0.992498249771124</v>
      </c>
      <c r="S17" s="78">
        <v>1.3733280569845667</v>
      </c>
      <c r="T17" s="86">
        <v>0.9899305340500506</v>
      </c>
      <c r="U17" s="86">
        <v>1.0609874152952565</v>
      </c>
      <c r="V17" s="81">
        <v>0.98618740287679474</v>
      </c>
      <c r="W17" s="80">
        <v>1.0369999999999999</v>
      </c>
      <c r="X17" s="7"/>
      <c r="Y17" s="215">
        <v>0.77500000000000002</v>
      </c>
    </row>
    <row r="18" spans="1:25" s="5" customFormat="1" ht="10.7" customHeight="1" x14ac:dyDescent="0.25">
      <c r="A18" s="97" t="s">
        <v>42</v>
      </c>
      <c r="B18" s="98"/>
      <c r="C18" s="124">
        <v>95</v>
      </c>
      <c r="D18" s="175">
        <v>115</v>
      </c>
      <c r="E18" s="175">
        <v>39</v>
      </c>
      <c r="F18" s="175">
        <v>185</v>
      </c>
      <c r="G18" s="175">
        <v>219</v>
      </c>
      <c r="H18" s="125">
        <v>597</v>
      </c>
      <c r="I18" s="126">
        <v>1250</v>
      </c>
      <c r="J18" s="130">
        <v>0.57894736842105265</v>
      </c>
      <c r="K18" s="99">
        <v>0.6</v>
      </c>
      <c r="L18" s="99">
        <v>0.58974358974358976</v>
      </c>
      <c r="M18" s="99">
        <v>0.73513513513513518</v>
      </c>
      <c r="N18" s="99">
        <v>0.80365296803652964</v>
      </c>
      <c r="O18" s="99">
        <v>0.8408710217755444</v>
      </c>
      <c r="P18" s="131">
        <v>0.76880000000000004</v>
      </c>
      <c r="Q18" s="160">
        <v>1.0657731931908465</v>
      </c>
      <c r="R18" s="100">
        <v>0.9978631051752922</v>
      </c>
      <c r="S18" s="100">
        <v>1.0123892727770845</v>
      </c>
      <c r="T18" s="101">
        <v>1.1097923933080029</v>
      </c>
      <c r="U18" s="101">
        <v>1.0658321066892988</v>
      </c>
      <c r="V18" s="102">
        <v>1.0669765797333461</v>
      </c>
      <c r="W18" s="110">
        <v>1.0649999999999999</v>
      </c>
      <c r="X18" s="7"/>
      <c r="Y18" s="214">
        <v>1.32</v>
      </c>
    </row>
    <row r="19" spans="1:25" s="5" customFormat="1" ht="10.7" customHeight="1" x14ac:dyDescent="0.25">
      <c r="A19" s="7" t="s">
        <v>48</v>
      </c>
      <c r="B19" s="77"/>
      <c r="C19" s="76">
        <v>129</v>
      </c>
      <c r="D19" s="174">
        <v>90</v>
      </c>
      <c r="E19" s="174">
        <v>107</v>
      </c>
      <c r="F19" s="174">
        <v>123</v>
      </c>
      <c r="G19" s="174">
        <v>477</v>
      </c>
      <c r="H19" s="79">
        <v>740</v>
      </c>
      <c r="I19" s="62">
        <v>1666</v>
      </c>
      <c r="J19" s="15">
        <v>0.56589147286821706</v>
      </c>
      <c r="K19" s="75">
        <v>0.5444444444444444</v>
      </c>
      <c r="L19" s="75">
        <v>0.46728971962616822</v>
      </c>
      <c r="M19" s="75">
        <v>0.61788617886178865</v>
      </c>
      <c r="N19" s="75">
        <v>0.71698113207547165</v>
      </c>
      <c r="O19" s="75">
        <v>0.7743243243243243</v>
      </c>
      <c r="P19" s="16">
        <v>0.69807923169267705</v>
      </c>
      <c r="Q19" s="159">
        <v>1.0417388435205808</v>
      </c>
      <c r="R19" s="78">
        <v>0.90546837321461693</v>
      </c>
      <c r="S19" s="78">
        <v>0.80217760337883559</v>
      </c>
      <c r="T19" s="86">
        <v>0.93278820240976323</v>
      </c>
      <c r="U19" s="86">
        <v>0.95088494767027709</v>
      </c>
      <c r="V19" s="81">
        <v>0.98253584411479145</v>
      </c>
      <c r="W19" s="80">
        <v>0.95899999999999996</v>
      </c>
      <c r="X19" s="7"/>
      <c r="Y19" s="215">
        <v>0.75900000000000001</v>
      </c>
    </row>
    <row r="20" spans="1:25" s="5" customFormat="1" ht="10.7" customHeight="1" x14ac:dyDescent="0.25">
      <c r="A20" s="97" t="s">
        <v>4</v>
      </c>
      <c r="B20" s="98"/>
      <c r="C20" s="124">
        <v>1005</v>
      </c>
      <c r="D20" s="175">
        <v>308</v>
      </c>
      <c r="E20" s="175">
        <v>751</v>
      </c>
      <c r="F20" s="175">
        <v>783</v>
      </c>
      <c r="G20" s="175">
        <v>749</v>
      </c>
      <c r="H20" s="125">
        <v>1731</v>
      </c>
      <c r="I20" s="126">
        <v>5327</v>
      </c>
      <c r="J20" s="130">
        <v>0.56915422885572142</v>
      </c>
      <c r="K20" s="99">
        <v>0.67207792207792205</v>
      </c>
      <c r="L20" s="99">
        <v>0.60985352862849529</v>
      </c>
      <c r="M20" s="99">
        <v>0.68965517241379315</v>
      </c>
      <c r="N20" s="99">
        <v>0.73297730307076103</v>
      </c>
      <c r="O20" s="99">
        <v>0.75678798382437895</v>
      </c>
      <c r="P20" s="131">
        <v>0.68256054064201244</v>
      </c>
      <c r="Q20" s="160">
        <v>1.0477451889279168</v>
      </c>
      <c r="R20" s="100">
        <v>1.117736270407389</v>
      </c>
      <c r="S20" s="100">
        <v>1.0469112018956914</v>
      </c>
      <c r="T20" s="101">
        <v>1.0411338375353982</v>
      </c>
      <c r="U20" s="101">
        <v>0.97209961781891829</v>
      </c>
      <c r="V20" s="102">
        <v>0.96028407883435396</v>
      </c>
      <c r="W20" s="110">
        <v>1.012</v>
      </c>
      <c r="X20" s="7"/>
      <c r="Y20" s="214">
        <v>1.21</v>
      </c>
    </row>
    <row r="21" spans="1:25" s="5" customFormat="1" ht="10.7" customHeight="1" x14ac:dyDescent="0.25">
      <c r="A21" s="7" t="s">
        <v>32</v>
      </c>
      <c r="B21" s="77"/>
      <c r="C21" s="76">
        <v>56</v>
      </c>
      <c r="D21" s="174">
        <v>76</v>
      </c>
      <c r="E21" s="174">
        <v>78</v>
      </c>
      <c r="F21" s="174">
        <v>169</v>
      </c>
      <c r="G21" s="174">
        <v>103</v>
      </c>
      <c r="H21" s="79">
        <v>273</v>
      </c>
      <c r="I21" s="62">
        <v>755</v>
      </c>
      <c r="J21" s="15">
        <v>0.5</v>
      </c>
      <c r="K21" s="75">
        <v>0.51315789473684215</v>
      </c>
      <c r="L21" s="75">
        <v>0.53846153846153844</v>
      </c>
      <c r="M21" s="75">
        <v>0.57396449704142016</v>
      </c>
      <c r="N21" s="75">
        <v>0.75728155339805825</v>
      </c>
      <c r="O21" s="75">
        <v>0.8424908424908425</v>
      </c>
      <c r="P21" s="16">
        <v>0.68079470198675496</v>
      </c>
      <c r="Q21" s="159">
        <v>0.92044048502845832</v>
      </c>
      <c r="R21" s="78">
        <v>0.85343555047886843</v>
      </c>
      <c r="S21" s="78">
        <v>0.92435542297038131</v>
      </c>
      <c r="T21" s="86">
        <v>0.86648209615002225</v>
      </c>
      <c r="U21" s="86">
        <v>1.0043327474882282</v>
      </c>
      <c r="V21" s="81">
        <v>1.0690319612625376</v>
      </c>
      <c r="W21" s="80">
        <v>0.96699999999999997</v>
      </c>
      <c r="X21" s="7"/>
      <c r="Y21" s="215">
        <v>1.272</v>
      </c>
    </row>
    <row r="22" spans="1:25" s="5" customFormat="1" ht="10.7" customHeight="1" x14ac:dyDescent="0.25">
      <c r="A22" s="97" t="s">
        <v>43</v>
      </c>
      <c r="B22" s="98"/>
      <c r="C22" s="124">
        <v>91</v>
      </c>
      <c r="D22" s="175">
        <v>98</v>
      </c>
      <c r="E22" s="175">
        <v>131</v>
      </c>
      <c r="F22" s="175">
        <v>223</v>
      </c>
      <c r="G22" s="175">
        <v>137</v>
      </c>
      <c r="H22" s="125">
        <v>312</v>
      </c>
      <c r="I22" s="126">
        <v>992</v>
      </c>
      <c r="J22" s="130">
        <v>0.60439560439560436</v>
      </c>
      <c r="K22" s="99">
        <v>0.65306122448979587</v>
      </c>
      <c r="L22" s="99">
        <v>0.5419847328244275</v>
      </c>
      <c r="M22" s="99">
        <v>0.60986547085201792</v>
      </c>
      <c r="N22" s="99">
        <v>0.7007299270072993</v>
      </c>
      <c r="O22" s="99">
        <v>0.77243589743589747</v>
      </c>
      <c r="P22" s="131">
        <v>0.66834677419354838</v>
      </c>
      <c r="Q22" s="160">
        <v>1.1126203665179166</v>
      </c>
      <c r="R22" s="100">
        <v>1.0861095022316105</v>
      </c>
      <c r="S22" s="100">
        <v>0.93040355005633812</v>
      </c>
      <c r="T22" s="101">
        <v>0.92067978817031615</v>
      </c>
      <c r="U22" s="101">
        <v>0.9293320425943854</v>
      </c>
      <c r="V22" s="102">
        <v>0.98013962970103319</v>
      </c>
      <c r="W22" s="110">
        <v>0.97599999999999998</v>
      </c>
      <c r="X22" s="7"/>
      <c r="Y22" s="214">
        <v>1.2689999999999999</v>
      </c>
    </row>
    <row r="23" spans="1:25" s="5" customFormat="1" ht="10.7" customHeight="1" x14ac:dyDescent="0.25">
      <c r="A23" s="7" t="s">
        <v>109</v>
      </c>
      <c r="B23" s="77"/>
      <c r="C23" s="76">
        <v>45</v>
      </c>
      <c r="D23" s="174">
        <v>62</v>
      </c>
      <c r="E23" s="174">
        <v>38</v>
      </c>
      <c r="F23" s="174">
        <v>76</v>
      </c>
      <c r="G23" s="174">
        <v>77</v>
      </c>
      <c r="H23" s="79">
        <v>380</v>
      </c>
      <c r="I23" s="62">
        <v>678</v>
      </c>
      <c r="J23" s="15">
        <v>0.51111111111111107</v>
      </c>
      <c r="K23" s="75">
        <v>0.56451612903225812</v>
      </c>
      <c r="L23" s="75">
        <v>0.78947368421052633</v>
      </c>
      <c r="M23" s="75">
        <v>0.61842105263157898</v>
      </c>
      <c r="N23" s="75">
        <v>0.77922077922077926</v>
      </c>
      <c r="O23" s="75">
        <v>0.86578947368421055</v>
      </c>
      <c r="P23" s="16">
        <v>0.77286135693215341</v>
      </c>
      <c r="Q23" s="159">
        <v>0.94089471802909064</v>
      </c>
      <c r="R23" s="78">
        <v>0.93884969572944166</v>
      </c>
      <c r="S23" s="78">
        <v>1.3552579509716118</v>
      </c>
      <c r="T23" s="86">
        <v>0.93359567142154454</v>
      </c>
      <c r="U23" s="86">
        <v>1.033429300612263</v>
      </c>
      <c r="V23" s="81">
        <v>1.0985954652713656</v>
      </c>
      <c r="W23" s="80">
        <v>1.0620000000000001</v>
      </c>
      <c r="X23" s="7"/>
      <c r="Y23" s="215">
        <v>0.84399999999999997</v>
      </c>
    </row>
    <row r="24" spans="1:25" s="5" customFormat="1" ht="10.7" customHeight="1" x14ac:dyDescent="0.25">
      <c r="A24" s="97" t="s">
        <v>18</v>
      </c>
      <c r="B24" s="98"/>
      <c r="C24" s="124">
        <v>62</v>
      </c>
      <c r="D24" s="175">
        <v>63</v>
      </c>
      <c r="E24" s="175">
        <v>39</v>
      </c>
      <c r="F24" s="175">
        <v>81</v>
      </c>
      <c r="G24" s="175">
        <v>71</v>
      </c>
      <c r="H24" s="125">
        <v>225</v>
      </c>
      <c r="I24" s="126">
        <v>541</v>
      </c>
      <c r="J24" s="130">
        <v>0.56451612903225812</v>
      </c>
      <c r="K24" s="99">
        <v>0.68253968253968256</v>
      </c>
      <c r="L24" s="99">
        <v>0.58974358974358976</v>
      </c>
      <c r="M24" s="99">
        <v>0.61728395061728392</v>
      </c>
      <c r="N24" s="99">
        <v>0.6901408450704225</v>
      </c>
      <c r="O24" s="99">
        <v>0.7911111111111111</v>
      </c>
      <c r="P24" s="131">
        <v>0.69870609981515708</v>
      </c>
      <c r="Q24" s="160">
        <v>1.0392069992256787</v>
      </c>
      <c r="R24" s="100">
        <v>1.1351352783740096</v>
      </c>
      <c r="S24" s="100">
        <v>1.0123892727770845</v>
      </c>
      <c r="T24" s="101">
        <v>0.93187905211501687</v>
      </c>
      <c r="U24" s="101">
        <v>0.91528843925118963</v>
      </c>
      <c r="V24" s="102">
        <v>1.0038365048423528</v>
      </c>
      <c r="W24" s="110">
        <v>1.0009999999999999</v>
      </c>
      <c r="X24" s="7"/>
      <c r="Y24" s="214">
        <v>1.06</v>
      </c>
    </row>
    <row r="25" spans="1:25" s="5" customFormat="1" ht="10.7" customHeight="1" x14ac:dyDescent="0.25">
      <c r="A25" s="7" t="s">
        <v>114</v>
      </c>
      <c r="B25" s="77"/>
      <c r="C25" s="76">
        <v>86</v>
      </c>
      <c r="D25" s="174">
        <v>133</v>
      </c>
      <c r="E25" s="174">
        <v>36</v>
      </c>
      <c r="F25" s="174">
        <v>129</v>
      </c>
      <c r="G25" s="174">
        <v>198</v>
      </c>
      <c r="H25" s="79">
        <v>605</v>
      </c>
      <c r="I25" s="62">
        <v>1187</v>
      </c>
      <c r="J25" s="15">
        <v>0.59302325581395354</v>
      </c>
      <c r="K25" s="75">
        <v>0.59398496240601506</v>
      </c>
      <c r="L25" s="75">
        <v>0.69444444444444442</v>
      </c>
      <c r="M25" s="75">
        <v>0.7441860465116279</v>
      </c>
      <c r="N25" s="75">
        <v>0.78282828282828287</v>
      </c>
      <c r="O25" s="75">
        <v>0.80495867768595042</v>
      </c>
      <c r="P25" s="16">
        <v>0.75231676495366473</v>
      </c>
      <c r="Q25" s="159">
        <v>1.0916852264291017</v>
      </c>
      <c r="R25" s="78">
        <v>0.98785946502315902</v>
      </c>
      <c r="S25" s="78">
        <v>1.1921250494657696</v>
      </c>
      <c r="T25" s="86">
        <v>1.1234560479451738</v>
      </c>
      <c r="U25" s="86">
        <v>1.038213695522505</v>
      </c>
      <c r="V25" s="81">
        <v>1.0214076053310504</v>
      </c>
      <c r="W25" s="80">
        <v>1.042</v>
      </c>
      <c r="X25" s="7"/>
      <c r="Y25" s="215">
        <v>1.1319999999999999</v>
      </c>
    </row>
    <row r="26" spans="1:25" s="5" customFormat="1" ht="10.7" customHeight="1" x14ac:dyDescent="0.25">
      <c r="A26" s="97" t="s">
        <v>45</v>
      </c>
      <c r="B26" s="98"/>
      <c r="C26" s="124">
        <v>259</v>
      </c>
      <c r="D26" s="175">
        <v>60</v>
      </c>
      <c r="E26" s="175">
        <v>198</v>
      </c>
      <c r="F26" s="175">
        <v>126</v>
      </c>
      <c r="G26" s="175">
        <v>241</v>
      </c>
      <c r="H26" s="125">
        <v>233</v>
      </c>
      <c r="I26" s="126">
        <v>1117</v>
      </c>
      <c r="J26" s="130">
        <v>0.55984555984555984</v>
      </c>
      <c r="K26" s="99">
        <v>0.55000000000000004</v>
      </c>
      <c r="L26" s="99">
        <v>0.51515151515151514</v>
      </c>
      <c r="M26" s="99">
        <v>0.62698412698412698</v>
      </c>
      <c r="N26" s="99">
        <v>0.70539419087136934</v>
      </c>
      <c r="O26" s="99">
        <v>0.74678111587982832</v>
      </c>
      <c r="P26" s="131">
        <v>0.62936436884512081</v>
      </c>
      <c r="Q26" s="160">
        <v>1.0306090372905516</v>
      </c>
      <c r="R26" s="100">
        <v>0.91470784641068459</v>
      </c>
      <c r="S26" s="100">
        <v>0.88434003669460726</v>
      </c>
      <c r="T26" s="101">
        <v>0.94652286579111</v>
      </c>
      <c r="U26" s="101">
        <v>0.93551794917112874</v>
      </c>
      <c r="V26" s="102">
        <v>0.94758641955389189</v>
      </c>
      <c r="W26" s="110">
        <v>0.95099999999999996</v>
      </c>
      <c r="X26" s="7"/>
      <c r="Y26" s="214">
        <v>0.95099999999999996</v>
      </c>
    </row>
    <row r="27" spans="1:25" s="5" customFormat="1" ht="10.7" customHeight="1" x14ac:dyDescent="0.25">
      <c r="A27" s="7" t="s">
        <v>19</v>
      </c>
      <c r="B27" s="77"/>
      <c r="C27" s="76">
        <v>65</v>
      </c>
      <c r="D27" s="174">
        <v>15</v>
      </c>
      <c r="E27" s="174">
        <v>7</v>
      </c>
      <c r="F27" s="174">
        <v>5</v>
      </c>
      <c r="G27" s="174">
        <v>103</v>
      </c>
      <c r="H27" s="79">
        <v>64</v>
      </c>
      <c r="I27" s="62">
        <v>259</v>
      </c>
      <c r="J27" s="15">
        <v>0.49230769230769234</v>
      </c>
      <c r="K27" s="75">
        <v>0.6</v>
      </c>
      <c r="L27" s="75" t="s">
        <v>59</v>
      </c>
      <c r="M27" s="75" t="s">
        <v>59</v>
      </c>
      <c r="N27" s="75">
        <v>0.69902912621359226</v>
      </c>
      <c r="O27" s="75">
        <v>0.828125</v>
      </c>
      <c r="P27" s="16">
        <v>0.66795366795366795</v>
      </c>
      <c r="Q27" s="159">
        <v>0.90627986218186662</v>
      </c>
      <c r="R27" s="78">
        <v>0.9978631051752922</v>
      </c>
      <c r="S27" s="78" t="s">
        <v>59</v>
      </c>
      <c r="T27" s="86" t="s">
        <v>59</v>
      </c>
      <c r="U27" s="86">
        <v>0.92707638229682621</v>
      </c>
      <c r="V27" s="81">
        <v>1.050803223336118</v>
      </c>
      <c r="W27" s="80">
        <v>0.95799999999999996</v>
      </c>
      <c r="X27" s="7"/>
      <c r="Y27" s="215">
        <v>0.754</v>
      </c>
    </row>
    <row r="28" spans="1:25" s="5" customFormat="1" ht="10.7" customHeight="1" x14ac:dyDescent="0.25">
      <c r="A28" s="97" t="s">
        <v>5</v>
      </c>
      <c r="B28" s="98"/>
      <c r="C28" s="124">
        <v>554</v>
      </c>
      <c r="D28" s="175">
        <v>254</v>
      </c>
      <c r="E28" s="175">
        <v>283</v>
      </c>
      <c r="F28" s="175">
        <v>218</v>
      </c>
      <c r="G28" s="175">
        <v>499</v>
      </c>
      <c r="H28" s="125">
        <v>390</v>
      </c>
      <c r="I28" s="126">
        <v>2198</v>
      </c>
      <c r="J28" s="130">
        <v>0.44765342960288806</v>
      </c>
      <c r="K28" s="99">
        <v>0.56299212598425197</v>
      </c>
      <c r="L28" s="99">
        <v>0.50883392226148405</v>
      </c>
      <c r="M28" s="99">
        <v>0.51834862385321101</v>
      </c>
      <c r="N28" s="99">
        <v>0.78557114228456915</v>
      </c>
      <c r="O28" s="99">
        <v>0.80512820512820515</v>
      </c>
      <c r="P28" s="131">
        <v>0.61601455868971788</v>
      </c>
      <c r="Q28" s="160">
        <v>0.8240766797366702</v>
      </c>
      <c r="R28" s="100">
        <v>0.93631511837314163</v>
      </c>
      <c r="S28" s="100">
        <v>0.87349487723399988</v>
      </c>
      <c r="T28" s="101">
        <v>0.78252192330355497</v>
      </c>
      <c r="U28" s="101">
        <v>1.041851369728809</v>
      </c>
      <c r="V28" s="102">
        <v>1.0216227177630686</v>
      </c>
      <c r="W28" s="110">
        <v>0.92400000000000004</v>
      </c>
      <c r="X28" s="7"/>
      <c r="Y28" s="214">
        <v>0.80400000000000005</v>
      </c>
    </row>
    <row r="29" spans="1:25" s="5" customFormat="1" ht="10.7" customHeight="1" x14ac:dyDescent="0.25">
      <c r="A29" s="7" t="s">
        <v>55</v>
      </c>
      <c r="B29" s="77"/>
      <c r="C29" s="76">
        <v>521</v>
      </c>
      <c r="D29" s="174">
        <v>230</v>
      </c>
      <c r="E29" s="174">
        <v>301</v>
      </c>
      <c r="F29" s="174">
        <v>319</v>
      </c>
      <c r="G29" s="174">
        <v>248</v>
      </c>
      <c r="H29" s="79">
        <v>454</v>
      </c>
      <c r="I29" s="62">
        <v>2073</v>
      </c>
      <c r="J29" s="15">
        <v>0.60652591170825332</v>
      </c>
      <c r="K29" s="75">
        <v>0.60434782608695647</v>
      </c>
      <c r="L29" s="75">
        <v>0.51827242524916939</v>
      </c>
      <c r="M29" s="75">
        <v>0.67084639498432597</v>
      </c>
      <c r="N29" s="75">
        <v>0.87096774193548387</v>
      </c>
      <c r="O29" s="75">
        <v>0.79295154185022021</v>
      </c>
      <c r="P29" s="16">
        <v>0.6758321273516642</v>
      </c>
      <c r="Q29" s="159">
        <v>1.1165420087101452</v>
      </c>
      <c r="R29" s="78">
        <v>1.0050939972417798</v>
      </c>
      <c r="S29" s="78">
        <v>0.88969757844515107</v>
      </c>
      <c r="T29" s="86">
        <v>1.0127392783298872</v>
      </c>
      <c r="U29" s="86">
        <v>1.1551072666520938</v>
      </c>
      <c r="V29" s="81">
        <v>1.0061718172082188</v>
      </c>
      <c r="W29" s="80">
        <v>1.036</v>
      </c>
      <c r="X29" s="7"/>
      <c r="Y29" s="215">
        <v>1.1830000000000001</v>
      </c>
    </row>
    <row r="30" spans="1:25" s="5" customFormat="1" ht="10.7" customHeight="1" x14ac:dyDescent="0.25">
      <c r="A30" s="97" t="s">
        <v>49</v>
      </c>
      <c r="B30" s="98"/>
      <c r="C30" s="124">
        <v>124</v>
      </c>
      <c r="D30" s="175">
        <v>149</v>
      </c>
      <c r="E30" s="175">
        <v>46</v>
      </c>
      <c r="F30" s="175">
        <v>194</v>
      </c>
      <c r="G30" s="175">
        <v>141</v>
      </c>
      <c r="H30" s="125">
        <v>1133</v>
      </c>
      <c r="I30" s="126">
        <v>1787</v>
      </c>
      <c r="J30" s="130">
        <v>0.58064516129032262</v>
      </c>
      <c r="K30" s="99">
        <v>0.62416107382550334</v>
      </c>
      <c r="L30" s="99">
        <v>0.54347826086956519</v>
      </c>
      <c r="M30" s="99">
        <v>0.68556701030927836</v>
      </c>
      <c r="N30" s="99">
        <v>0.7021276595744681</v>
      </c>
      <c r="O30" s="99">
        <v>0.77669902912621358</v>
      </c>
      <c r="P30" s="131">
        <v>0.72859541130386118</v>
      </c>
      <c r="Q30" s="160">
        <v>1.0688986277749839</v>
      </c>
      <c r="R30" s="100">
        <v>1.0380455120951027</v>
      </c>
      <c r="S30" s="100">
        <v>0.93296743001668925</v>
      </c>
      <c r="T30" s="101">
        <v>1.0349621678799048</v>
      </c>
      <c r="U30" s="101">
        <v>0.93118576342402837</v>
      </c>
      <c r="V30" s="102">
        <v>0.98554909387816902</v>
      </c>
      <c r="W30" s="110">
        <v>0.995</v>
      </c>
      <c r="X30" s="7"/>
      <c r="Y30" s="214">
        <v>0.86199999999999999</v>
      </c>
    </row>
    <row r="31" spans="1:25" s="5" customFormat="1" ht="10.7" customHeight="1" x14ac:dyDescent="0.25">
      <c r="A31" s="7" t="s">
        <v>6</v>
      </c>
      <c r="B31" s="77"/>
      <c r="C31" s="76">
        <v>562</v>
      </c>
      <c r="D31" s="174">
        <v>270</v>
      </c>
      <c r="E31" s="174">
        <v>288</v>
      </c>
      <c r="F31" s="174">
        <v>423</v>
      </c>
      <c r="G31" s="174">
        <v>316</v>
      </c>
      <c r="H31" s="79">
        <v>556</v>
      </c>
      <c r="I31" s="62">
        <v>2415</v>
      </c>
      <c r="J31" s="15">
        <v>0.52313167259786475</v>
      </c>
      <c r="K31" s="75">
        <v>0.61851851851851847</v>
      </c>
      <c r="L31" s="75">
        <v>0.60069444444444442</v>
      </c>
      <c r="M31" s="75">
        <v>0.68321513002364065</v>
      </c>
      <c r="N31" s="75">
        <v>0.79746835443037978</v>
      </c>
      <c r="O31" s="75">
        <v>0.88848920863309355</v>
      </c>
      <c r="P31" s="16">
        <v>0.69109730848861284</v>
      </c>
      <c r="Q31" s="159">
        <v>0.96302314091945451</v>
      </c>
      <c r="R31" s="78">
        <v>1.0286613491621839</v>
      </c>
      <c r="S31" s="78">
        <v>1.0311881677878907</v>
      </c>
      <c r="T31" s="86">
        <v>1.0314116657664505</v>
      </c>
      <c r="U31" s="86">
        <v>1.0576298601835628</v>
      </c>
      <c r="V31" s="81">
        <v>1.1273990331544288</v>
      </c>
      <c r="W31" s="80">
        <v>1.0409999999999999</v>
      </c>
      <c r="X31" s="7"/>
      <c r="Y31" s="215">
        <v>0.91800000000000004</v>
      </c>
    </row>
    <row r="32" spans="1:25" s="5" customFormat="1" ht="10.7" customHeight="1" x14ac:dyDescent="0.25">
      <c r="A32" s="97" t="s">
        <v>7</v>
      </c>
      <c r="B32" s="98"/>
      <c r="C32" s="124">
        <v>30</v>
      </c>
      <c r="D32" s="175">
        <v>14</v>
      </c>
      <c r="E32" s="175">
        <v>18</v>
      </c>
      <c r="F32" s="175">
        <v>16</v>
      </c>
      <c r="G32" s="175">
        <v>54</v>
      </c>
      <c r="H32" s="125">
        <v>67</v>
      </c>
      <c r="I32" s="126">
        <v>199</v>
      </c>
      <c r="J32" s="130">
        <v>0.6</v>
      </c>
      <c r="K32" s="99">
        <v>0.7857142857142857</v>
      </c>
      <c r="L32" s="99">
        <v>0.83333333333333337</v>
      </c>
      <c r="M32" s="99">
        <v>0.6875</v>
      </c>
      <c r="N32" s="99">
        <v>0.64814814814814814</v>
      </c>
      <c r="O32" s="99">
        <v>0.68656716417910446</v>
      </c>
      <c r="P32" s="131">
        <v>0.68341708542713564</v>
      </c>
      <c r="Q32" s="160">
        <v>1.1045285820341499</v>
      </c>
      <c r="R32" s="100">
        <v>1.3067254948724065</v>
      </c>
      <c r="S32" s="100">
        <v>1.4305500593589235</v>
      </c>
      <c r="T32" s="101">
        <v>1.0378802942931</v>
      </c>
      <c r="U32" s="101">
        <v>0.85959628554013845</v>
      </c>
      <c r="V32" s="102">
        <v>0.87118126992439637</v>
      </c>
      <c r="W32" s="110">
        <v>0.998</v>
      </c>
      <c r="X32" s="7"/>
      <c r="Y32" s="214">
        <v>0.64100000000000001</v>
      </c>
    </row>
    <row r="33" spans="1:25" s="5" customFormat="1" ht="10.7" customHeight="1" x14ac:dyDescent="0.25">
      <c r="A33" s="7" t="s">
        <v>8</v>
      </c>
      <c r="B33" s="77"/>
      <c r="C33" s="76">
        <v>9</v>
      </c>
      <c r="D33" s="174">
        <v>60</v>
      </c>
      <c r="E33" s="174">
        <v>6</v>
      </c>
      <c r="F33" s="174">
        <v>39</v>
      </c>
      <c r="G33" s="174">
        <v>20</v>
      </c>
      <c r="H33" s="79">
        <v>152</v>
      </c>
      <c r="I33" s="62">
        <v>286</v>
      </c>
      <c r="J33" s="15" t="s">
        <v>59</v>
      </c>
      <c r="K33" s="75">
        <v>0.46666666666666667</v>
      </c>
      <c r="L33" s="75" t="s">
        <v>59</v>
      </c>
      <c r="M33" s="75">
        <v>0.4358974358974359</v>
      </c>
      <c r="N33" s="75">
        <v>0.9</v>
      </c>
      <c r="O33" s="75">
        <v>0.73684210526315785</v>
      </c>
      <c r="P33" s="16">
        <v>0.64685314685314688</v>
      </c>
      <c r="Q33" s="159" t="s">
        <v>59</v>
      </c>
      <c r="R33" s="78">
        <v>0.77611574846967168</v>
      </c>
      <c r="S33" s="78" t="s">
        <v>59</v>
      </c>
      <c r="T33" s="86">
        <v>0.65804997680121957</v>
      </c>
      <c r="U33" s="86">
        <v>1.1936108422071636</v>
      </c>
      <c r="V33" s="81">
        <v>0.9349748640607366</v>
      </c>
      <c r="W33" s="80">
        <v>0.89600000000000002</v>
      </c>
      <c r="X33" s="7"/>
      <c r="Y33" s="215">
        <v>0.85399999999999998</v>
      </c>
    </row>
    <row r="34" spans="1:25" s="5" customFormat="1" ht="10.7" customHeight="1" x14ac:dyDescent="0.25">
      <c r="A34" s="97" t="s">
        <v>20</v>
      </c>
      <c r="B34" s="98"/>
      <c r="C34" s="124">
        <v>26</v>
      </c>
      <c r="D34" s="175">
        <v>64</v>
      </c>
      <c r="E34" s="175">
        <v>16</v>
      </c>
      <c r="F34" s="175">
        <v>30</v>
      </c>
      <c r="G34" s="175">
        <v>68</v>
      </c>
      <c r="H34" s="125">
        <v>259</v>
      </c>
      <c r="I34" s="126">
        <v>463</v>
      </c>
      <c r="J34" s="130">
        <v>0.42307692307692307</v>
      </c>
      <c r="K34" s="99">
        <v>0.578125</v>
      </c>
      <c r="L34" s="99">
        <v>0.5625</v>
      </c>
      <c r="M34" s="99">
        <v>0.53333333333333333</v>
      </c>
      <c r="N34" s="99">
        <v>0.79411764705882348</v>
      </c>
      <c r="O34" s="99">
        <v>0.77220077220077221</v>
      </c>
      <c r="P34" s="131">
        <v>0.70626349892008644</v>
      </c>
      <c r="Q34" s="160">
        <v>0.77883425656254157</v>
      </c>
      <c r="R34" s="100">
        <v>0.96148267946577637</v>
      </c>
      <c r="S34" s="100">
        <v>0.96562129006727337</v>
      </c>
      <c r="T34" s="101">
        <v>0.80514350102737453</v>
      </c>
      <c r="U34" s="101">
        <v>1.0531860372416149</v>
      </c>
      <c r="V34" s="102">
        <v>0.97984128059316034</v>
      </c>
      <c r="W34" s="110">
        <v>0.96499999999999997</v>
      </c>
      <c r="X34" s="7"/>
      <c r="Y34" s="214">
        <v>0.91800000000000004</v>
      </c>
    </row>
    <row r="35" spans="1:25" s="5" customFormat="1" ht="10.7" customHeight="1" x14ac:dyDescent="0.25">
      <c r="A35" s="7" t="s">
        <v>9</v>
      </c>
      <c r="B35" s="77"/>
      <c r="C35" s="76">
        <v>45</v>
      </c>
      <c r="D35" s="174">
        <v>16</v>
      </c>
      <c r="E35" s="174">
        <v>13</v>
      </c>
      <c r="F35" s="174">
        <v>22</v>
      </c>
      <c r="G35" s="174">
        <v>140</v>
      </c>
      <c r="H35" s="79">
        <v>119</v>
      </c>
      <c r="I35" s="62">
        <v>355</v>
      </c>
      <c r="J35" s="15">
        <v>0.6</v>
      </c>
      <c r="K35" s="75">
        <v>0.375</v>
      </c>
      <c r="L35" s="75">
        <v>0.53846153846153844</v>
      </c>
      <c r="M35" s="75">
        <v>0.54545454545454541</v>
      </c>
      <c r="N35" s="75">
        <v>0.83571428571428574</v>
      </c>
      <c r="O35" s="75">
        <v>0.87394957983193278</v>
      </c>
      <c r="P35" s="16">
        <v>0.76901408450704223</v>
      </c>
      <c r="Q35" s="159">
        <v>1.1045285820341499</v>
      </c>
      <c r="R35" s="78">
        <v>0.62366444073455762</v>
      </c>
      <c r="S35" s="78">
        <v>0.92435542297038131</v>
      </c>
      <c r="T35" s="86">
        <v>0.8234422169598149</v>
      </c>
      <c r="U35" s="86">
        <v>1.1083529249066519</v>
      </c>
      <c r="V35" s="81">
        <v>1.108949778741906</v>
      </c>
      <c r="W35" s="80">
        <v>1.0620000000000001</v>
      </c>
      <c r="X35" s="7"/>
      <c r="Y35" s="215">
        <v>1.1919999999999999</v>
      </c>
    </row>
    <row r="36" spans="1:25" s="5" customFormat="1" ht="10.7" customHeight="1" x14ac:dyDescent="0.25">
      <c r="A36" s="97" t="s">
        <v>46</v>
      </c>
      <c r="B36" s="98"/>
      <c r="C36" s="124">
        <v>93</v>
      </c>
      <c r="D36" s="175">
        <v>86</v>
      </c>
      <c r="E36" s="175">
        <v>74</v>
      </c>
      <c r="F36" s="175">
        <v>172</v>
      </c>
      <c r="G36" s="175">
        <v>205</v>
      </c>
      <c r="H36" s="125">
        <v>525</v>
      </c>
      <c r="I36" s="126">
        <v>1155</v>
      </c>
      <c r="J36" s="130">
        <v>0.4731182795698925</v>
      </c>
      <c r="K36" s="99">
        <v>0.60465116279069764</v>
      </c>
      <c r="L36" s="99">
        <v>0.6216216216216216</v>
      </c>
      <c r="M36" s="99">
        <v>0.70930232558139539</v>
      </c>
      <c r="N36" s="99">
        <v>0.79512195121951224</v>
      </c>
      <c r="O36" s="99">
        <v>0.86285714285714288</v>
      </c>
      <c r="P36" s="131">
        <v>0.76190476190476186</v>
      </c>
      <c r="Q36" s="160">
        <v>0.8709544374462832</v>
      </c>
      <c r="R36" s="100">
        <v>1.0055984780836278</v>
      </c>
      <c r="S36" s="100">
        <v>1.0671130172515213</v>
      </c>
      <c r="T36" s="101">
        <v>1.0707940456977438</v>
      </c>
      <c r="U36" s="101">
        <v>1.0545179798361393</v>
      </c>
      <c r="V36" s="102">
        <v>1.0948746469347974</v>
      </c>
      <c r="W36" s="110">
        <v>1.0580000000000001</v>
      </c>
      <c r="X36" s="7"/>
      <c r="Y36" s="214">
        <v>1.103</v>
      </c>
    </row>
    <row r="37" spans="1:25" s="5" customFormat="1" ht="10.7" customHeight="1" x14ac:dyDescent="0.25">
      <c r="A37" s="7" t="s">
        <v>33</v>
      </c>
      <c r="B37" s="77"/>
      <c r="C37" s="76">
        <v>66</v>
      </c>
      <c r="D37" s="174">
        <v>36</v>
      </c>
      <c r="E37" s="174">
        <v>14</v>
      </c>
      <c r="F37" s="174">
        <v>43</v>
      </c>
      <c r="G37" s="174">
        <v>199</v>
      </c>
      <c r="H37" s="79">
        <v>185</v>
      </c>
      <c r="I37" s="62">
        <v>543</v>
      </c>
      <c r="J37" s="15">
        <v>0.53030303030303028</v>
      </c>
      <c r="K37" s="75">
        <v>0.58333333333333337</v>
      </c>
      <c r="L37" s="75">
        <v>0.5</v>
      </c>
      <c r="M37" s="75">
        <v>0.69767441860465118</v>
      </c>
      <c r="N37" s="75">
        <v>0.74874371859296485</v>
      </c>
      <c r="O37" s="75">
        <v>0.8</v>
      </c>
      <c r="P37" s="16">
        <v>0.71823204419889508</v>
      </c>
      <c r="Q37" s="159">
        <v>0.97622475684836485</v>
      </c>
      <c r="R37" s="78">
        <v>0.97014468558708966</v>
      </c>
      <c r="S37" s="78">
        <v>0.85833003561535415</v>
      </c>
      <c r="T37" s="86">
        <v>1.0532400449486006</v>
      </c>
      <c r="U37" s="86">
        <v>0.99300957838563586</v>
      </c>
      <c r="V37" s="81">
        <v>1.0151155666945142</v>
      </c>
      <c r="W37" s="80">
        <v>0.998</v>
      </c>
      <c r="X37" s="7"/>
      <c r="Y37" s="215">
        <v>1.165</v>
      </c>
    </row>
    <row r="38" spans="1:25" s="5" customFormat="1" ht="10.7" customHeight="1" x14ac:dyDescent="0.25">
      <c r="A38" s="97" t="s">
        <v>56</v>
      </c>
      <c r="B38" s="98"/>
      <c r="C38" s="124">
        <v>15</v>
      </c>
      <c r="D38" s="175">
        <v>16</v>
      </c>
      <c r="E38" s="175">
        <v>2</v>
      </c>
      <c r="F38" s="175">
        <v>13</v>
      </c>
      <c r="G38" s="175">
        <v>116</v>
      </c>
      <c r="H38" s="125">
        <v>125</v>
      </c>
      <c r="I38" s="126">
        <v>287</v>
      </c>
      <c r="J38" s="130">
        <v>0.8666666666666667</v>
      </c>
      <c r="K38" s="99">
        <v>0.4375</v>
      </c>
      <c r="L38" s="99" t="s">
        <v>59</v>
      </c>
      <c r="M38" s="99">
        <v>0.61538461538461542</v>
      </c>
      <c r="N38" s="99">
        <v>0.69827586206896552</v>
      </c>
      <c r="O38" s="99">
        <v>0.81599999999999995</v>
      </c>
      <c r="P38" s="131">
        <v>0.73867595818815335</v>
      </c>
      <c r="Q38" s="160">
        <v>1.5954301740493277</v>
      </c>
      <c r="R38" s="100">
        <v>0.72760851419031725</v>
      </c>
      <c r="S38" s="100" t="s">
        <v>59</v>
      </c>
      <c r="T38" s="101">
        <v>0.92901173195466302</v>
      </c>
      <c r="U38" s="101">
        <v>0.92607737757452357</v>
      </c>
      <c r="V38" s="102">
        <v>1.0354178780284042</v>
      </c>
      <c r="W38" s="110">
        <v>0.997</v>
      </c>
      <c r="X38" s="7"/>
      <c r="Y38" s="214">
        <v>1.1659999999999999</v>
      </c>
    </row>
    <row r="39" spans="1:25" s="5" customFormat="1" ht="10.7" customHeight="1" x14ac:dyDescent="0.25">
      <c r="A39" s="7" t="s">
        <v>10</v>
      </c>
      <c r="B39" s="77"/>
      <c r="C39" s="76">
        <v>0</v>
      </c>
      <c r="D39" s="174">
        <v>17</v>
      </c>
      <c r="E39" s="174">
        <v>2</v>
      </c>
      <c r="F39" s="174">
        <v>14</v>
      </c>
      <c r="G39" s="174">
        <v>30</v>
      </c>
      <c r="H39" s="79">
        <v>197</v>
      </c>
      <c r="I39" s="62">
        <v>260</v>
      </c>
      <c r="J39" s="15" t="s">
        <v>59</v>
      </c>
      <c r="K39" s="75">
        <v>0.52941176470588236</v>
      </c>
      <c r="L39" s="75" t="s">
        <v>59</v>
      </c>
      <c r="M39" s="75">
        <v>0.2857142857142857</v>
      </c>
      <c r="N39" s="75">
        <v>0.6</v>
      </c>
      <c r="O39" s="75">
        <v>0.79695431472081213</v>
      </c>
      <c r="P39" s="16">
        <v>0.72692307692307689</v>
      </c>
      <c r="Q39" s="159" t="s">
        <v>59</v>
      </c>
      <c r="R39" s="78">
        <v>0.88046744574290492</v>
      </c>
      <c r="S39" s="78" t="s">
        <v>59</v>
      </c>
      <c r="T39" s="86">
        <v>0.43132687555037924</v>
      </c>
      <c r="U39" s="86">
        <v>0.79574056147144234</v>
      </c>
      <c r="V39" s="81">
        <v>1.0112509135218191</v>
      </c>
      <c r="W39" s="80">
        <v>0.94499999999999995</v>
      </c>
      <c r="X39" s="7"/>
      <c r="Y39" s="215">
        <v>1.3049999999999999</v>
      </c>
    </row>
    <row r="40" spans="1:25" s="5" customFormat="1" ht="10.7" customHeight="1" x14ac:dyDescent="0.25">
      <c r="A40" s="97" t="s">
        <v>11</v>
      </c>
      <c r="B40" s="98"/>
      <c r="C40" s="124">
        <v>7</v>
      </c>
      <c r="D40" s="175">
        <v>34</v>
      </c>
      <c r="E40" s="175">
        <v>4</v>
      </c>
      <c r="F40" s="175">
        <v>20</v>
      </c>
      <c r="G40" s="175">
        <v>40</v>
      </c>
      <c r="H40" s="125">
        <v>179</v>
      </c>
      <c r="I40" s="126">
        <v>284</v>
      </c>
      <c r="J40" s="130" t="s">
        <v>59</v>
      </c>
      <c r="K40" s="99">
        <v>0.6470588235294118</v>
      </c>
      <c r="L40" s="99" t="s">
        <v>59</v>
      </c>
      <c r="M40" s="99">
        <v>0.6</v>
      </c>
      <c r="N40" s="99">
        <v>0.95</v>
      </c>
      <c r="O40" s="99">
        <v>0.84357541899441346</v>
      </c>
      <c r="P40" s="131">
        <v>0.80281690140845074</v>
      </c>
      <c r="Q40" s="160" t="s">
        <v>59</v>
      </c>
      <c r="R40" s="100">
        <v>1.0761268781302171</v>
      </c>
      <c r="S40" s="100" t="s">
        <v>59</v>
      </c>
      <c r="T40" s="101">
        <v>0.90578643865579633</v>
      </c>
      <c r="U40" s="101">
        <v>1.2599225556631171</v>
      </c>
      <c r="V40" s="102">
        <v>1.0704081743775953</v>
      </c>
      <c r="W40" s="110">
        <v>1.0760000000000001</v>
      </c>
      <c r="X40" s="7"/>
      <c r="Y40" s="214">
        <v>0.88800000000000001</v>
      </c>
    </row>
    <row r="41" spans="1:25" s="5" customFormat="1" ht="10.7" customHeight="1" x14ac:dyDescent="0.25">
      <c r="A41" s="7" t="s">
        <v>21</v>
      </c>
      <c r="B41" s="77"/>
      <c r="C41" s="76">
        <v>77</v>
      </c>
      <c r="D41" s="174">
        <v>72</v>
      </c>
      <c r="E41" s="174">
        <v>46</v>
      </c>
      <c r="F41" s="174">
        <v>135</v>
      </c>
      <c r="G41" s="174">
        <v>169</v>
      </c>
      <c r="H41" s="79">
        <v>695</v>
      </c>
      <c r="I41" s="62">
        <v>1194</v>
      </c>
      <c r="J41" s="15">
        <v>0.61038961038961037</v>
      </c>
      <c r="K41" s="75">
        <v>0.61111111111111116</v>
      </c>
      <c r="L41" s="75">
        <v>0.56521739130434778</v>
      </c>
      <c r="M41" s="75">
        <v>0.6</v>
      </c>
      <c r="N41" s="75">
        <v>0.76331360946745563</v>
      </c>
      <c r="O41" s="75">
        <v>0.80287769784172658</v>
      </c>
      <c r="P41" s="16">
        <v>0.74120603015075381</v>
      </c>
      <c r="Q41" s="159">
        <v>1.1236546180866893</v>
      </c>
      <c r="R41" s="78">
        <v>1.0163420515674273</v>
      </c>
      <c r="S41" s="78">
        <v>0.97028612721735674</v>
      </c>
      <c r="T41" s="86">
        <v>0.90578643865579633</v>
      </c>
      <c r="U41" s="86">
        <v>1.0123326669607109</v>
      </c>
      <c r="V41" s="81">
        <v>1.018767061538739</v>
      </c>
      <c r="W41" s="80">
        <v>1.01</v>
      </c>
      <c r="X41" s="7"/>
      <c r="Y41" s="215">
        <v>0.84499999999999997</v>
      </c>
    </row>
    <row r="42" spans="1:25" s="5" customFormat="1" ht="10.7" customHeight="1" x14ac:dyDescent="0.25">
      <c r="A42" s="97" t="s">
        <v>12</v>
      </c>
      <c r="B42" s="98"/>
      <c r="C42" s="124">
        <v>11</v>
      </c>
      <c r="D42" s="175">
        <v>13</v>
      </c>
      <c r="E42" s="175">
        <v>6</v>
      </c>
      <c r="F42" s="175">
        <v>21</v>
      </c>
      <c r="G42" s="175">
        <v>115</v>
      </c>
      <c r="H42" s="125">
        <v>83</v>
      </c>
      <c r="I42" s="126">
        <v>249</v>
      </c>
      <c r="J42" s="130">
        <v>0.45454545454545453</v>
      </c>
      <c r="K42" s="99">
        <v>0.69230769230769229</v>
      </c>
      <c r="L42" s="99" t="s">
        <v>59</v>
      </c>
      <c r="M42" s="99">
        <v>0.66666666666666663</v>
      </c>
      <c r="N42" s="99">
        <v>0.75652173913043474</v>
      </c>
      <c r="O42" s="99">
        <v>0.72289156626506024</v>
      </c>
      <c r="P42" s="131">
        <v>0.71084337349397586</v>
      </c>
      <c r="Q42" s="160">
        <v>0.83676407729859836</v>
      </c>
      <c r="R42" s="100">
        <v>1.151380505971491</v>
      </c>
      <c r="S42" s="100" t="s">
        <v>59</v>
      </c>
      <c r="T42" s="101">
        <v>1.0064293762842182</v>
      </c>
      <c r="U42" s="101">
        <v>1.0033250557683404</v>
      </c>
      <c r="V42" s="102">
        <v>0.91727310243480187</v>
      </c>
      <c r="W42" s="110">
        <v>0.96499999999999997</v>
      </c>
      <c r="X42" s="7"/>
      <c r="Y42" s="214">
        <v>1.105</v>
      </c>
    </row>
    <row r="43" spans="1:25" s="5" customFormat="1" ht="10.7" customHeight="1" x14ac:dyDescent="0.25">
      <c r="A43" s="7" t="s">
        <v>22</v>
      </c>
      <c r="B43" s="77"/>
      <c r="C43" s="76">
        <v>79</v>
      </c>
      <c r="D43" s="174">
        <v>45</v>
      </c>
      <c r="E43" s="174">
        <v>21</v>
      </c>
      <c r="F43" s="174">
        <v>46</v>
      </c>
      <c r="G43" s="174">
        <v>164</v>
      </c>
      <c r="H43" s="79">
        <v>210</v>
      </c>
      <c r="I43" s="62">
        <v>565</v>
      </c>
      <c r="J43" s="15">
        <v>0.54430379746835444</v>
      </c>
      <c r="K43" s="75">
        <v>0.66666666666666663</v>
      </c>
      <c r="L43" s="75">
        <v>0.47619047619047616</v>
      </c>
      <c r="M43" s="75">
        <v>0.69565217391304346</v>
      </c>
      <c r="N43" s="75">
        <v>0.70121951219512191</v>
      </c>
      <c r="O43" s="75">
        <v>0.7857142857142857</v>
      </c>
      <c r="P43" s="16">
        <v>0.69911504424778759</v>
      </c>
      <c r="Q43" s="159">
        <v>1.0019985026892078</v>
      </c>
      <c r="R43" s="78">
        <v>1.1087367835281023</v>
      </c>
      <c r="S43" s="78">
        <v>0.81745717677652774</v>
      </c>
      <c r="T43" s="86">
        <v>1.0501871752530973</v>
      </c>
      <c r="U43" s="86">
        <v>0.92998134724812875</v>
      </c>
      <c r="V43" s="81">
        <v>0.99698850300354058</v>
      </c>
      <c r="W43" s="80">
        <v>0.98499999999999999</v>
      </c>
      <c r="X43" s="7"/>
      <c r="Y43" s="215">
        <v>1.0629999999999999</v>
      </c>
    </row>
    <row r="44" spans="1:25" s="5" customFormat="1" ht="10.7" customHeight="1" x14ac:dyDescent="0.25">
      <c r="A44" s="97" t="s">
        <v>52</v>
      </c>
      <c r="B44" s="98"/>
      <c r="C44" s="124">
        <v>5</v>
      </c>
      <c r="D44" s="175">
        <v>6</v>
      </c>
      <c r="E44" s="175">
        <v>4</v>
      </c>
      <c r="F44" s="175">
        <v>8</v>
      </c>
      <c r="G44" s="175">
        <v>7</v>
      </c>
      <c r="H44" s="125">
        <v>56</v>
      </c>
      <c r="I44" s="126">
        <v>86</v>
      </c>
      <c r="J44" s="130" t="s">
        <v>59</v>
      </c>
      <c r="K44" s="99" t="s">
        <v>59</v>
      </c>
      <c r="L44" s="99" t="s">
        <v>59</v>
      </c>
      <c r="M44" s="99" t="s">
        <v>59</v>
      </c>
      <c r="N44" s="99" t="s">
        <v>59</v>
      </c>
      <c r="O44" s="99">
        <v>0.75</v>
      </c>
      <c r="P44" s="131">
        <v>0.70930232558139539</v>
      </c>
      <c r="Q44" s="160" t="s">
        <v>59</v>
      </c>
      <c r="R44" s="100" t="s">
        <v>59</v>
      </c>
      <c r="S44" s="100" t="s">
        <v>59</v>
      </c>
      <c r="T44" s="101" t="s">
        <v>59</v>
      </c>
      <c r="U44" s="101" t="s">
        <v>59</v>
      </c>
      <c r="V44" s="102">
        <v>0.95167084377610689</v>
      </c>
      <c r="W44" s="110">
        <v>0.96499999999999997</v>
      </c>
      <c r="X44" s="7"/>
      <c r="Y44" s="214">
        <v>0.89200000000000002</v>
      </c>
    </row>
    <row r="45" spans="1:25" s="5" customFormat="1" ht="10.7" customHeight="1" x14ac:dyDescent="0.25">
      <c r="A45" s="7" t="s">
        <v>23</v>
      </c>
      <c r="B45" s="77"/>
      <c r="C45" s="76">
        <v>18</v>
      </c>
      <c r="D45" s="174">
        <v>24</v>
      </c>
      <c r="E45" s="174">
        <v>9</v>
      </c>
      <c r="F45" s="174">
        <v>21</v>
      </c>
      <c r="G45" s="174">
        <v>80</v>
      </c>
      <c r="H45" s="79">
        <v>189</v>
      </c>
      <c r="I45" s="62">
        <v>341</v>
      </c>
      <c r="J45" s="15">
        <v>0.5</v>
      </c>
      <c r="K45" s="75">
        <v>0.45833333333333331</v>
      </c>
      <c r="L45" s="75" t="s">
        <v>59</v>
      </c>
      <c r="M45" s="75">
        <v>0.61904761904761907</v>
      </c>
      <c r="N45" s="75">
        <v>0.77500000000000002</v>
      </c>
      <c r="O45" s="75">
        <v>0.82010582010582012</v>
      </c>
      <c r="P45" s="16">
        <v>0.74486803519061584</v>
      </c>
      <c r="Q45" s="159">
        <v>0.92044048502845832</v>
      </c>
      <c r="R45" s="78">
        <v>0.76225653867557042</v>
      </c>
      <c r="S45" s="78" t="s">
        <v>59</v>
      </c>
      <c r="T45" s="86">
        <v>0.93454156369248842</v>
      </c>
      <c r="U45" s="86">
        <v>1.0278315585672799</v>
      </c>
      <c r="V45" s="81">
        <v>1.040627730407736</v>
      </c>
      <c r="W45" s="80">
        <v>0.998</v>
      </c>
      <c r="X45" s="7"/>
      <c r="Y45" s="215">
        <v>0.89700000000000002</v>
      </c>
    </row>
    <row r="46" spans="1:25" s="5" customFormat="1" ht="10.7" customHeight="1" x14ac:dyDescent="0.25">
      <c r="A46" s="97" t="s">
        <v>53</v>
      </c>
      <c r="B46" s="98"/>
      <c r="C46" s="124">
        <v>357</v>
      </c>
      <c r="D46" s="175">
        <v>120</v>
      </c>
      <c r="E46" s="175">
        <v>77</v>
      </c>
      <c r="F46" s="175">
        <v>120</v>
      </c>
      <c r="G46" s="175">
        <v>273</v>
      </c>
      <c r="H46" s="125">
        <v>462</v>
      </c>
      <c r="I46" s="126">
        <v>1409</v>
      </c>
      <c r="J46" s="130">
        <v>0.45378151260504201</v>
      </c>
      <c r="K46" s="99">
        <v>0.52500000000000002</v>
      </c>
      <c r="L46" s="99">
        <v>0.58441558441558439</v>
      </c>
      <c r="M46" s="99">
        <v>0.72499999999999998</v>
      </c>
      <c r="N46" s="99">
        <v>0.70329670329670335</v>
      </c>
      <c r="O46" s="99">
        <v>0.84199134199134196</v>
      </c>
      <c r="P46" s="131">
        <v>0.66572036905606813</v>
      </c>
      <c r="Q46" s="160">
        <v>0.83535775111826471</v>
      </c>
      <c r="R46" s="100">
        <v>0.87313021702838067</v>
      </c>
      <c r="S46" s="100">
        <v>1.003242898771193</v>
      </c>
      <c r="T46" s="101">
        <v>1.0944919467090872</v>
      </c>
      <c r="U46" s="101">
        <v>0.93273618927055535</v>
      </c>
      <c r="V46" s="102">
        <v>1.0683981478467695</v>
      </c>
      <c r="W46" s="110">
        <v>0.96499999999999997</v>
      </c>
      <c r="X46" s="7"/>
      <c r="Y46" s="214">
        <v>1.018</v>
      </c>
    </row>
    <row r="47" spans="1:25" s="5" customFormat="1" ht="10.7" customHeight="1" x14ac:dyDescent="0.25">
      <c r="A47" s="7" t="s">
        <v>24</v>
      </c>
      <c r="B47" s="77"/>
      <c r="C47" s="76">
        <v>62</v>
      </c>
      <c r="D47" s="174">
        <v>108</v>
      </c>
      <c r="E47" s="174">
        <v>22</v>
      </c>
      <c r="F47" s="174">
        <v>98</v>
      </c>
      <c r="G47" s="174">
        <v>172</v>
      </c>
      <c r="H47" s="79">
        <v>435</v>
      </c>
      <c r="I47" s="62">
        <v>897</v>
      </c>
      <c r="J47" s="15">
        <v>0.66129032258064513</v>
      </c>
      <c r="K47" s="75">
        <v>0.61111111111111116</v>
      </c>
      <c r="L47" s="75">
        <v>0.63636363636363635</v>
      </c>
      <c r="M47" s="75">
        <v>0.61224489795918369</v>
      </c>
      <c r="N47" s="75">
        <v>0.73837209302325579</v>
      </c>
      <c r="O47" s="75">
        <v>0.80229885057471262</v>
      </c>
      <c r="P47" s="16">
        <v>0.73244147157190631</v>
      </c>
      <c r="Q47" s="159">
        <v>1.2173567705215094</v>
      </c>
      <c r="R47" s="78">
        <v>1.0163420515674273</v>
      </c>
      <c r="S47" s="78">
        <v>1.0924200453286326</v>
      </c>
      <c r="T47" s="86">
        <v>0.92427187617938411</v>
      </c>
      <c r="U47" s="86">
        <v>0.97925437312861618</v>
      </c>
      <c r="V47" s="81">
        <v>1.0180325654493834</v>
      </c>
      <c r="W47" s="80">
        <v>1.016</v>
      </c>
      <c r="X47" s="7"/>
      <c r="Y47" s="215">
        <v>0.92200000000000004</v>
      </c>
    </row>
    <row r="48" spans="1:25" s="5" customFormat="1" ht="10.7" customHeight="1" x14ac:dyDescent="0.25">
      <c r="A48" s="97" t="s">
        <v>25</v>
      </c>
      <c r="B48" s="98"/>
      <c r="C48" s="124">
        <v>69</v>
      </c>
      <c r="D48" s="175">
        <v>32</v>
      </c>
      <c r="E48" s="175">
        <v>15</v>
      </c>
      <c r="F48" s="175">
        <v>20</v>
      </c>
      <c r="G48" s="175">
        <v>203</v>
      </c>
      <c r="H48" s="125">
        <v>227</v>
      </c>
      <c r="I48" s="126">
        <v>566</v>
      </c>
      <c r="J48" s="130">
        <v>0.33333333333333331</v>
      </c>
      <c r="K48" s="99">
        <v>0.59375</v>
      </c>
      <c r="L48" s="99">
        <v>0.66666666666666663</v>
      </c>
      <c r="M48" s="99">
        <v>0.65</v>
      </c>
      <c r="N48" s="99">
        <v>0.78817733990147787</v>
      </c>
      <c r="O48" s="99">
        <v>0.81057268722466957</v>
      </c>
      <c r="P48" s="131">
        <v>0.72261484098939932</v>
      </c>
      <c r="Q48" s="160">
        <v>0.61362699001897214</v>
      </c>
      <c r="R48" s="100">
        <v>0.98746869782971625</v>
      </c>
      <c r="S48" s="100">
        <v>1.1444400474871388</v>
      </c>
      <c r="T48" s="101">
        <v>0.98126864187711282</v>
      </c>
      <c r="U48" s="101">
        <v>1.04530779832045</v>
      </c>
      <c r="V48" s="102">
        <v>1.028531190923957</v>
      </c>
      <c r="W48" s="110">
        <v>0.98299999999999998</v>
      </c>
      <c r="X48" s="7"/>
      <c r="Y48" s="214">
        <v>1.1379999999999999</v>
      </c>
    </row>
    <row r="49" spans="1:25" s="5" customFormat="1" ht="10.7" customHeight="1" x14ac:dyDescent="0.25">
      <c r="A49" s="7" t="s">
        <v>57</v>
      </c>
      <c r="B49" s="77"/>
      <c r="C49" s="76">
        <v>17</v>
      </c>
      <c r="D49" s="174">
        <v>2</v>
      </c>
      <c r="E49" s="174">
        <v>10</v>
      </c>
      <c r="F49" s="174">
        <v>1</v>
      </c>
      <c r="G49" s="174">
        <v>66</v>
      </c>
      <c r="H49" s="79">
        <v>66</v>
      </c>
      <c r="I49" s="62">
        <v>162</v>
      </c>
      <c r="J49" s="15">
        <v>0.76470588235294112</v>
      </c>
      <c r="K49" s="75" t="s">
        <v>59</v>
      </c>
      <c r="L49" s="75">
        <v>0.3</v>
      </c>
      <c r="M49" s="75" t="s">
        <v>59</v>
      </c>
      <c r="N49" s="75">
        <v>0.89393939393939392</v>
      </c>
      <c r="O49" s="75">
        <v>0.74242424242424243</v>
      </c>
      <c r="P49" s="16">
        <v>0.77160493827160492</v>
      </c>
      <c r="Q49" s="159">
        <v>1.4077325065141126</v>
      </c>
      <c r="R49" s="78" t="s">
        <v>59</v>
      </c>
      <c r="S49" s="78">
        <v>0.51499802136921247</v>
      </c>
      <c r="T49" s="86" t="s">
        <v>59</v>
      </c>
      <c r="U49" s="86">
        <v>1.1855730587579572</v>
      </c>
      <c r="V49" s="81">
        <v>0.94205800697028763</v>
      </c>
      <c r="W49" s="80">
        <v>1.0569999999999999</v>
      </c>
      <c r="X49" s="7"/>
      <c r="Y49" s="215">
        <v>1.333</v>
      </c>
    </row>
    <row r="50" spans="1:25" s="5" customFormat="1" ht="10.7" customHeight="1" x14ac:dyDescent="0.25">
      <c r="A50" s="97" t="s">
        <v>34</v>
      </c>
      <c r="B50" s="98"/>
      <c r="C50" s="124">
        <v>163</v>
      </c>
      <c r="D50" s="175">
        <v>30</v>
      </c>
      <c r="E50" s="175">
        <v>27</v>
      </c>
      <c r="F50" s="175">
        <v>13</v>
      </c>
      <c r="G50" s="175">
        <v>145</v>
      </c>
      <c r="H50" s="125">
        <v>45</v>
      </c>
      <c r="I50" s="126">
        <v>423</v>
      </c>
      <c r="J50" s="130">
        <v>0.44785276073619634</v>
      </c>
      <c r="K50" s="99">
        <v>0.6333333333333333</v>
      </c>
      <c r="L50" s="99">
        <v>0.66666666666666663</v>
      </c>
      <c r="M50" s="99">
        <v>0.61538461538461542</v>
      </c>
      <c r="N50" s="99">
        <v>0.68965517241379315</v>
      </c>
      <c r="O50" s="99">
        <v>0.71111111111111114</v>
      </c>
      <c r="P50" s="131">
        <v>0.59101654846335694</v>
      </c>
      <c r="Q50" s="160">
        <v>0.82444362462671728</v>
      </c>
      <c r="R50" s="100">
        <v>1.0532999443516973</v>
      </c>
      <c r="S50" s="100">
        <v>1.1444400474871388</v>
      </c>
      <c r="T50" s="101">
        <v>0.92901173195466302</v>
      </c>
      <c r="U50" s="101">
        <v>0.9146443235303936</v>
      </c>
      <c r="V50" s="102">
        <v>0.90232494817290143</v>
      </c>
      <c r="W50" s="110">
        <v>0.90400000000000003</v>
      </c>
      <c r="X50" s="7"/>
      <c r="Y50" s="214">
        <v>1.0940000000000001</v>
      </c>
    </row>
    <row r="51" spans="1:25" s="5" customFormat="1" ht="10.7" customHeight="1" x14ac:dyDescent="0.25">
      <c r="A51" s="7" t="s">
        <v>26</v>
      </c>
      <c r="B51" s="77"/>
      <c r="C51" s="76">
        <v>42</v>
      </c>
      <c r="D51" s="174">
        <v>61</v>
      </c>
      <c r="E51" s="174">
        <v>14</v>
      </c>
      <c r="F51" s="174">
        <v>49</v>
      </c>
      <c r="G51" s="174">
        <v>88</v>
      </c>
      <c r="H51" s="79">
        <v>219</v>
      </c>
      <c r="I51" s="62">
        <v>473</v>
      </c>
      <c r="J51" s="15">
        <v>0.6428571428571429</v>
      </c>
      <c r="K51" s="75">
        <v>0.60655737704918034</v>
      </c>
      <c r="L51" s="75">
        <v>0.5714285714285714</v>
      </c>
      <c r="M51" s="75">
        <v>0.5714285714285714</v>
      </c>
      <c r="N51" s="75">
        <v>0.69318181818181823</v>
      </c>
      <c r="O51" s="75">
        <v>0.73515981735159819</v>
      </c>
      <c r="P51" s="16">
        <v>0.68076109936575058</v>
      </c>
      <c r="Q51" s="159">
        <v>1.183423480750875</v>
      </c>
      <c r="R51" s="78">
        <v>1.0087687128821261</v>
      </c>
      <c r="S51" s="78">
        <v>0.98094861213183326</v>
      </c>
      <c r="T51" s="86">
        <v>0.86265375110075848</v>
      </c>
      <c r="U51" s="86">
        <v>0.91932148200299224</v>
      </c>
      <c r="V51" s="81">
        <v>0.93284021825237884</v>
      </c>
      <c r="W51" s="80">
        <v>0.95699999999999996</v>
      </c>
      <c r="X51" s="7"/>
      <c r="Y51" s="215">
        <v>0.94199999999999995</v>
      </c>
    </row>
    <row r="52" spans="1:25" s="5" customFormat="1" ht="10.7" customHeight="1" x14ac:dyDescent="0.25">
      <c r="A52" s="97" t="s">
        <v>50</v>
      </c>
      <c r="B52" s="98"/>
      <c r="C52" s="124">
        <v>208</v>
      </c>
      <c r="D52" s="175">
        <v>152</v>
      </c>
      <c r="E52" s="175">
        <v>126</v>
      </c>
      <c r="F52" s="175">
        <v>194</v>
      </c>
      <c r="G52" s="175">
        <v>396</v>
      </c>
      <c r="H52" s="125">
        <v>888</v>
      </c>
      <c r="I52" s="126">
        <v>1964</v>
      </c>
      <c r="J52" s="130">
        <v>0.49519230769230771</v>
      </c>
      <c r="K52" s="99">
        <v>0.59210526315789469</v>
      </c>
      <c r="L52" s="99">
        <v>0.53174603174603174</v>
      </c>
      <c r="M52" s="99">
        <v>0.56185567010309279</v>
      </c>
      <c r="N52" s="99">
        <v>0.74494949494949492</v>
      </c>
      <c r="O52" s="99">
        <v>0.76689189189189189</v>
      </c>
      <c r="P52" s="131">
        <v>0.68482688391038693</v>
      </c>
      <c r="Q52" s="160">
        <v>0.91159009574933858</v>
      </c>
      <c r="R52" s="100">
        <v>0.98473332747561726</v>
      </c>
      <c r="S52" s="100">
        <v>0.91282718073378932</v>
      </c>
      <c r="T52" s="101">
        <v>0.84820207743541076</v>
      </c>
      <c r="U52" s="101">
        <v>0.98797754896496426</v>
      </c>
      <c r="V52" s="102">
        <v>0.97310487178908234</v>
      </c>
      <c r="W52" s="110">
        <v>0.95399999999999996</v>
      </c>
      <c r="X52" s="7"/>
      <c r="Y52" s="214">
        <v>0.72499999999999998</v>
      </c>
    </row>
    <row r="53" spans="1:25" s="5" customFormat="1" ht="10.7" customHeight="1" x14ac:dyDescent="0.25">
      <c r="A53" s="7" t="s">
        <v>13</v>
      </c>
      <c r="B53" s="77"/>
      <c r="C53" s="76">
        <v>62</v>
      </c>
      <c r="D53" s="174">
        <v>31</v>
      </c>
      <c r="E53" s="174">
        <v>17</v>
      </c>
      <c r="F53" s="174">
        <v>20</v>
      </c>
      <c r="G53" s="174">
        <v>126</v>
      </c>
      <c r="H53" s="79">
        <v>130</v>
      </c>
      <c r="I53" s="62">
        <v>386</v>
      </c>
      <c r="J53" s="15">
        <v>0.58064516129032262</v>
      </c>
      <c r="K53" s="75">
        <v>0.5161290322580645</v>
      </c>
      <c r="L53" s="75">
        <v>0.52941176470588236</v>
      </c>
      <c r="M53" s="75">
        <v>0.4</v>
      </c>
      <c r="N53" s="75">
        <v>0.79365079365079361</v>
      </c>
      <c r="O53" s="75">
        <v>0.83076923076923082</v>
      </c>
      <c r="P53" s="16">
        <v>0.71761658031088082</v>
      </c>
      <c r="Q53" s="159">
        <v>1.0688986277749839</v>
      </c>
      <c r="R53" s="78">
        <v>0.85837686466691798</v>
      </c>
      <c r="S53" s="78">
        <v>0.90882003771037501</v>
      </c>
      <c r="T53" s="86">
        <v>0.60385762577053093</v>
      </c>
      <c r="U53" s="86">
        <v>1.0525668802532306</v>
      </c>
      <c r="V53" s="81">
        <v>1.0541584731058415</v>
      </c>
      <c r="W53" s="80">
        <v>1.0109999999999999</v>
      </c>
      <c r="X53" s="7"/>
      <c r="Y53" s="215">
        <v>0.84899999999999998</v>
      </c>
    </row>
    <row r="54" spans="1:25" s="5" customFormat="1" ht="10.7" customHeight="1" x14ac:dyDescent="0.25">
      <c r="A54" s="97" t="s">
        <v>35</v>
      </c>
      <c r="B54" s="98"/>
      <c r="C54" s="124">
        <v>98</v>
      </c>
      <c r="D54" s="175">
        <v>51</v>
      </c>
      <c r="E54" s="175">
        <v>41</v>
      </c>
      <c r="F54" s="175">
        <v>66</v>
      </c>
      <c r="G54" s="175">
        <v>241</v>
      </c>
      <c r="H54" s="125">
        <v>441</v>
      </c>
      <c r="I54" s="126">
        <v>938</v>
      </c>
      <c r="J54" s="130">
        <v>0.51020408163265307</v>
      </c>
      <c r="K54" s="99">
        <v>0.70588235294117652</v>
      </c>
      <c r="L54" s="99">
        <v>0.58536585365853655</v>
      </c>
      <c r="M54" s="99">
        <v>0.62121212121212122</v>
      </c>
      <c r="N54" s="99">
        <v>0.82987551867219922</v>
      </c>
      <c r="O54" s="99">
        <v>0.83900226757369611</v>
      </c>
      <c r="P54" s="131">
        <v>0.76865671641791045</v>
      </c>
      <c r="Q54" s="160">
        <v>0.9392249847229166</v>
      </c>
      <c r="R54" s="100">
        <v>1.1739565943238732</v>
      </c>
      <c r="S54" s="100">
        <v>1.0048741880374876</v>
      </c>
      <c r="T54" s="101">
        <v>0.93780919153756703</v>
      </c>
      <c r="U54" s="101">
        <v>1.1006093519660338</v>
      </c>
      <c r="V54" s="102">
        <v>1.0646053278825685</v>
      </c>
      <c r="W54" s="110">
        <v>1.0549999999999999</v>
      </c>
      <c r="X54" s="7"/>
      <c r="Y54" s="214">
        <v>0.91700000000000004</v>
      </c>
    </row>
    <row r="55" spans="1:25" s="5" customFormat="1" ht="10.7" customHeight="1" x14ac:dyDescent="0.25">
      <c r="A55" s="7" t="s">
        <v>27</v>
      </c>
      <c r="B55" s="77"/>
      <c r="C55" s="76">
        <v>86</v>
      </c>
      <c r="D55" s="174">
        <v>56</v>
      </c>
      <c r="E55" s="174">
        <v>72</v>
      </c>
      <c r="F55" s="174">
        <v>131</v>
      </c>
      <c r="G55" s="174">
        <v>201</v>
      </c>
      <c r="H55" s="79">
        <v>756</v>
      </c>
      <c r="I55" s="62">
        <v>1302</v>
      </c>
      <c r="J55" s="15">
        <v>0.51162790697674421</v>
      </c>
      <c r="K55" s="75">
        <v>0.48214285714285715</v>
      </c>
      <c r="L55" s="75">
        <v>0.63888888888888884</v>
      </c>
      <c r="M55" s="75">
        <v>0.5572519083969466</v>
      </c>
      <c r="N55" s="75">
        <v>0.76616915422885568</v>
      </c>
      <c r="O55" s="75">
        <v>0.77116402116402116</v>
      </c>
      <c r="P55" s="16">
        <v>0.71198156682027647</v>
      </c>
      <c r="Q55" s="159">
        <v>0.94184607770353879</v>
      </c>
      <c r="R55" s="78">
        <v>0.80185428094443123</v>
      </c>
      <c r="S55" s="78">
        <v>1.096755045508508</v>
      </c>
      <c r="T55" s="86">
        <v>0.84125203590169395</v>
      </c>
      <c r="U55" s="86">
        <v>1.016119788280283</v>
      </c>
      <c r="V55" s="81">
        <v>0.97852575294791944</v>
      </c>
      <c r="W55" s="80">
        <v>0.96699999999999997</v>
      </c>
      <c r="X55" s="7"/>
      <c r="Y55" s="215">
        <v>0.75</v>
      </c>
    </row>
    <row r="56" spans="1:25" s="5" customFormat="1" ht="10.7" customHeight="1" x14ac:dyDescent="0.25">
      <c r="A56" s="97" t="s">
        <v>28</v>
      </c>
      <c r="B56" s="98"/>
      <c r="C56" s="124">
        <v>52</v>
      </c>
      <c r="D56" s="175">
        <v>41</v>
      </c>
      <c r="E56" s="175">
        <v>1</v>
      </c>
      <c r="F56" s="175">
        <v>23</v>
      </c>
      <c r="G56" s="175">
        <v>80</v>
      </c>
      <c r="H56" s="125">
        <v>176</v>
      </c>
      <c r="I56" s="126">
        <v>373</v>
      </c>
      <c r="J56" s="130">
        <v>0.51923076923076927</v>
      </c>
      <c r="K56" s="99">
        <v>0.56097560975609762</v>
      </c>
      <c r="L56" s="99" t="s">
        <v>59</v>
      </c>
      <c r="M56" s="99">
        <v>0.82608695652173914</v>
      </c>
      <c r="N56" s="99">
        <v>0.78749999999999998</v>
      </c>
      <c r="O56" s="99">
        <v>0.74431818181818177</v>
      </c>
      <c r="P56" s="131">
        <v>0.70777479892761397</v>
      </c>
      <c r="Q56" s="160">
        <v>0.95584204214493751</v>
      </c>
      <c r="R56" s="100">
        <v>0.93296143979803747</v>
      </c>
      <c r="S56" s="100" t="s">
        <v>59</v>
      </c>
      <c r="T56" s="101">
        <v>1.247097270613053</v>
      </c>
      <c r="U56" s="101">
        <v>1.0444094869312681</v>
      </c>
      <c r="V56" s="102">
        <v>0.94446121617174239</v>
      </c>
      <c r="W56" s="110">
        <v>0.98699999999999999</v>
      </c>
      <c r="X56" s="7"/>
      <c r="Y56" s="214">
        <v>1.3140000000000001</v>
      </c>
    </row>
    <row r="57" spans="1:25" s="5" customFormat="1" ht="10.7" customHeight="1" x14ac:dyDescent="0.25">
      <c r="A57" s="7" t="s">
        <v>29</v>
      </c>
      <c r="B57" s="77"/>
      <c r="C57" s="76">
        <v>17</v>
      </c>
      <c r="D57" s="174">
        <v>41</v>
      </c>
      <c r="E57" s="174">
        <v>14</v>
      </c>
      <c r="F57" s="174">
        <v>35</v>
      </c>
      <c r="G57" s="174">
        <v>101</v>
      </c>
      <c r="H57" s="79">
        <v>310</v>
      </c>
      <c r="I57" s="62">
        <v>518</v>
      </c>
      <c r="J57" s="15">
        <v>0.6470588235294118</v>
      </c>
      <c r="K57" s="75">
        <v>0.41463414634146339</v>
      </c>
      <c r="L57" s="75">
        <v>0.42857142857142855</v>
      </c>
      <c r="M57" s="75">
        <v>0.6</v>
      </c>
      <c r="N57" s="75">
        <v>0.71287128712871284</v>
      </c>
      <c r="O57" s="75">
        <v>0.7709677419354839</v>
      </c>
      <c r="P57" s="16">
        <v>0.70656370656370659</v>
      </c>
      <c r="Q57" s="159">
        <v>1.1911582747427107</v>
      </c>
      <c r="R57" s="78">
        <v>0.68958019463333198</v>
      </c>
      <c r="S57" s="78">
        <v>0.73571145909887492</v>
      </c>
      <c r="T57" s="86">
        <v>0.90578643865579633</v>
      </c>
      <c r="U57" s="86">
        <v>0.94543433046111969</v>
      </c>
      <c r="V57" s="81">
        <v>0.97827669532253581</v>
      </c>
      <c r="W57" s="80">
        <v>0.94499999999999995</v>
      </c>
      <c r="X57" s="7"/>
      <c r="Y57" s="215">
        <v>1.121</v>
      </c>
    </row>
    <row r="58" spans="1:25" s="5" customFormat="1" ht="10.7" customHeight="1" x14ac:dyDescent="0.25">
      <c r="A58" s="97" t="s">
        <v>30</v>
      </c>
      <c r="B58" s="98"/>
      <c r="C58" s="124">
        <v>18</v>
      </c>
      <c r="D58" s="175">
        <v>52</v>
      </c>
      <c r="E58" s="175">
        <v>24</v>
      </c>
      <c r="F58" s="175">
        <v>56</v>
      </c>
      <c r="G58" s="175">
        <v>89</v>
      </c>
      <c r="H58" s="125">
        <v>434</v>
      </c>
      <c r="I58" s="126">
        <v>673</v>
      </c>
      <c r="J58" s="130">
        <v>0.3888888888888889</v>
      </c>
      <c r="K58" s="99">
        <v>0.51923076923076927</v>
      </c>
      <c r="L58" s="99">
        <v>0.58333333333333337</v>
      </c>
      <c r="M58" s="99">
        <v>0.5</v>
      </c>
      <c r="N58" s="99">
        <v>0.8314606741573034</v>
      </c>
      <c r="O58" s="99">
        <v>0.79723502304147464</v>
      </c>
      <c r="P58" s="131">
        <v>0.73699851411589901</v>
      </c>
      <c r="Q58" s="160">
        <v>0.71589815502213427</v>
      </c>
      <c r="R58" s="100">
        <v>0.86353537947861836</v>
      </c>
      <c r="S58" s="100">
        <v>1.0013850415512466</v>
      </c>
      <c r="T58" s="101">
        <v>0.75482203221316369</v>
      </c>
      <c r="U58" s="101">
        <v>1.1027116394922611</v>
      </c>
      <c r="V58" s="102">
        <v>1.0116071027543256</v>
      </c>
      <c r="W58" s="110">
        <v>0.98299999999999998</v>
      </c>
      <c r="X58" s="7"/>
      <c r="Y58" s="214">
        <v>1.1579999999999999</v>
      </c>
    </row>
    <row r="59" spans="1:25" s="5" customFormat="1" ht="10.7" customHeight="1" x14ac:dyDescent="0.25">
      <c r="A59" s="7" t="s">
        <v>36</v>
      </c>
      <c r="B59" s="77"/>
      <c r="C59" s="76">
        <v>34</v>
      </c>
      <c r="D59" s="174">
        <v>74</v>
      </c>
      <c r="E59" s="174">
        <v>17</v>
      </c>
      <c r="F59" s="174">
        <v>68</v>
      </c>
      <c r="G59" s="174">
        <v>143</v>
      </c>
      <c r="H59" s="79">
        <v>495</v>
      </c>
      <c r="I59" s="62">
        <v>831</v>
      </c>
      <c r="J59" s="15">
        <v>0.67647058823529416</v>
      </c>
      <c r="K59" s="75">
        <v>0.59459459459459463</v>
      </c>
      <c r="L59" s="75">
        <v>0.52941176470588236</v>
      </c>
      <c r="M59" s="75">
        <v>0.77941176470588236</v>
      </c>
      <c r="N59" s="75">
        <v>0.67832167832167833</v>
      </c>
      <c r="O59" s="75">
        <v>0.73939393939393938</v>
      </c>
      <c r="P59" s="16">
        <v>0.71239470517448855</v>
      </c>
      <c r="Q59" s="159">
        <v>1.2453018326855614</v>
      </c>
      <c r="R59" s="78">
        <v>0.9888733474710103</v>
      </c>
      <c r="S59" s="78">
        <v>0.90882003771037501</v>
      </c>
      <c r="T59" s="86">
        <v>1.1766343443322846</v>
      </c>
      <c r="U59" s="86">
        <v>0.89961345527657244</v>
      </c>
      <c r="V59" s="81">
        <v>0.93821287224795991</v>
      </c>
      <c r="W59" s="80">
        <v>0.96799999999999997</v>
      </c>
      <c r="X59" s="7"/>
      <c r="Y59" s="215">
        <v>0.95199999999999996</v>
      </c>
    </row>
    <row r="60" spans="1:25" s="5" customFormat="1" ht="10.7" customHeight="1" x14ac:dyDescent="0.25">
      <c r="A60" s="97" t="s">
        <v>14</v>
      </c>
      <c r="B60" s="98"/>
      <c r="C60" s="124">
        <v>4</v>
      </c>
      <c r="D60" s="175">
        <v>30</v>
      </c>
      <c r="E60" s="175">
        <v>2</v>
      </c>
      <c r="F60" s="175">
        <v>13</v>
      </c>
      <c r="G60" s="175">
        <v>28</v>
      </c>
      <c r="H60" s="125">
        <v>174</v>
      </c>
      <c r="I60" s="126">
        <v>251</v>
      </c>
      <c r="J60" s="130" t="s">
        <v>59</v>
      </c>
      <c r="K60" s="99">
        <v>0.66666666666666663</v>
      </c>
      <c r="L60" s="99" t="s">
        <v>59</v>
      </c>
      <c r="M60" s="99">
        <v>0.53846153846153844</v>
      </c>
      <c r="N60" s="99">
        <v>0.75</v>
      </c>
      <c r="O60" s="99">
        <v>0.83908045977011492</v>
      </c>
      <c r="P60" s="131">
        <v>0.78884462151394419</v>
      </c>
      <c r="Q60" s="160" t="s">
        <v>59</v>
      </c>
      <c r="R60" s="100">
        <v>1.1087367835281023</v>
      </c>
      <c r="S60" s="100" t="s">
        <v>59</v>
      </c>
      <c r="T60" s="101">
        <v>0.81288526546033002</v>
      </c>
      <c r="U60" s="101">
        <v>0.99467570183930298</v>
      </c>
      <c r="V60" s="102">
        <v>1.0647045455272921</v>
      </c>
      <c r="W60" s="110">
        <v>1.0529999999999999</v>
      </c>
      <c r="X60" s="7"/>
      <c r="Y60" s="214">
        <v>1.2529999999999999</v>
      </c>
    </row>
    <row r="61" spans="1:25" s="5" customFormat="1" ht="10.7" customHeight="1" x14ac:dyDescent="0.25">
      <c r="A61" s="7" t="s">
        <v>47</v>
      </c>
      <c r="B61" s="77"/>
      <c r="C61" s="76">
        <v>81</v>
      </c>
      <c r="D61" s="174">
        <v>48</v>
      </c>
      <c r="E61" s="174">
        <v>13</v>
      </c>
      <c r="F61" s="174">
        <v>52</v>
      </c>
      <c r="G61" s="174">
        <v>148</v>
      </c>
      <c r="H61" s="79">
        <v>250</v>
      </c>
      <c r="I61" s="62">
        <v>592</v>
      </c>
      <c r="J61" s="15">
        <v>0.46913580246913578</v>
      </c>
      <c r="K61" s="75">
        <v>0.66666666666666663</v>
      </c>
      <c r="L61" s="75">
        <v>0.61538461538461542</v>
      </c>
      <c r="M61" s="75">
        <v>0.67307692307692313</v>
      </c>
      <c r="N61" s="75">
        <v>0.88513513513513509</v>
      </c>
      <c r="O61" s="75">
        <v>0.83599999999999997</v>
      </c>
      <c r="P61" s="16">
        <v>0.76520270270270274</v>
      </c>
      <c r="Q61" s="159">
        <v>0.86362317113781262</v>
      </c>
      <c r="R61" s="78">
        <v>1.1087367835281023</v>
      </c>
      <c r="S61" s="78">
        <v>1.056406197680436</v>
      </c>
      <c r="T61" s="86">
        <v>1.0161065818254127</v>
      </c>
      <c r="U61" s="86">
        <v>1.1738965490175557</v>
      </c>
      <c r="V61" s="81">
        <v>1.0607957671957671</v>
      </c>
      <c r="W61" s="80">
        <v>1.0620000000000001</v>
      </c>
      <c r="X61" s="7"/>
      <c r="Y61" s="215">
        <v>1.0289999999999999</v>
      </c>
    </row>
    <row r="62" spans="1:25" s="5" customFormat="1" ht="10.7" customHeight="1" x14ac:dyDescent="0.25">
      <c r="A62" s="97" t="s">
        <v>15</v>
      </c>
      <c r="B62" s="98"/>
      <c r="C62" s="124">
        <v>1030</v>
      </c>
      <c r="D62" s="175">
        <v>538</v>
      </c>
      <c r="E62" s="175">
        <v>865</v>
      </c>
      <c r="F62" s="175">
        <v>1585</v>
      </c>
      <c r="G62" s="175">
        <v>541</v>
      </c>
      <c r="H62" s="125">
        <v>1448</v>
      </c>
      <c r="I62" s="126">
        <v>6007</v>
      </c>
      <c r="J62" s="130">
        <v>0.56310679611650483</v>
      </c>
      <c r="K62" s="99">
        <v>0.68587360594795543</v>
      </c>
      <c r="L62" s="99">
        <v>0.62774566473988436</v>
      </c>
      <c r="M62" s="99">
        <v>0.70914826498422712</v>
      </c>
      <c r="N62" s="99">
        <v>0.82994454713493526</v>
      </c>
      <c r="O62" s="99">
        <v>0.81629834254143652</v>
      </c>
      <c r="P62" s="131">
        <v>0.70700849009488931</v>
      </c>
      <c r="Q62" s="160">
        <v>1.0366125850805938</v>
      </c>
      <c r="R62" s="100">
        <v>1.1406799436483359</v>
      </c>
      <c r="S62" s="100">
        <v>1.0776259175471381</v>
      </c>
      <c r="T62" s="101">
        <v>1.0705614690316667</v>
      </c>
      <c r="U62" s="101">
        <v>1.100700899878859</v>
      </c>
      <c r="V62" s="102">
        <v>1.0357964432259286</v>
      </c>
      <c r="W62" s="110">
        <v>1.0660000000000001</v>
      </c>
      <c r="X62" s="7"/>
      <c r="Y62" s="214">
        <v>0.91</v>
      </c>
    </row>
    <row r="63" spans="1:25" s="5" customFormat="1" ht="10.7" customHeight="1" x14ac:dyDescent="0.25">
      <c r="A63" s="7" t="s">
        <v>37</v>
      </c>
      <c r="B63" s="77"/>
      <c r="C63" s="76">
        <v>146</v>
      </c>
      <c r="D63" s="174">
        <v>76</v>
      </c>
      <c r="E63" s="174">
        <v>50</v>
      </c>
      <c r="F63" s="174">
        <v>79</v>
      </c>
      <c r="G63" s="174">
        <v>169</v>
      </c>
      <c r="H63" s="79">
        <v>225</v>
      </c>
      <c r="I63" s="62">
        <v>745</v>
      </c>
      <c r="J63" s="15">
        <v>0.60273972602739723</v>
      </c>
      <c r="K63" s="75">
        <v>0.67105263157894735</v>
      </c>
      <c r="L63" s="75">
        <v>0.6</v>
      </c>
      <c r="M63" s="75">
        <v>0.74683544303797467</v>
      </c>
      <c r="N63" s="75">
        <v>0.80473372781065089</v>
      </c>
      <c r="O63" s="75">
        <v>0.82222222222222219</v>
      </c>
      <c r="P63" s="16">
        <v>0.73691275167785231</v>
      </c>
      <c r="Q63" s="159">
        <v>1.1095720915411551</v>
      </c>
      <c r="R63" s="78">
        <v>1.1160311044723663</v>
      </c>
      <c r="S63" s="78">
        <v>1.0299960427384249</v>
      </c>
      <c r="T63" s="86">
        <v>1.1274556936854849</v>
      </c>
      <c r="U63" s="86">
        <v>1.0672654473384238</v>
      </c>
      <c r="V63" s="81">
        <v>1.0433132213249172</v>
      </c>
      <c r="W63" s="80">
        <v>1.077</v>
      </c>
      <c r="X63" s="7"/>
      <c r="Y63" s="215">
        <v>0.90800000000000003</v>
      </c>
    </row>
    <row r="64" spans="1:25" s="5" customFormat="1" ht="10.7" customHeight="1" x14ac:dyDescent="0.25">
      <c r="A64" s="97" t="s">
        <v>38</v>
      </c>
      <c r="B64" s="98"/>
      <c r="C64" s="124">
        <v>23</v>
      </c>
      <c r="D64" s="175">
        <v>58</v>
      </c>
      <c r="E64" s="175">
        <v>12</v>
      </c>
      <c r="F64" s="175">
        <v>51</v>
      </c>
      <c r="G64" s="175">
        <v>83</v>
      </c>
      <c r="H64" s="125">
        <v>326</v>
      </c>
      <c r="I64" s="126">
        <v>553</v>
      </c>
      <c r="J64" s="130">
        <v>0.69565217391304346</v>
      </c>
      <c r="K64" s="99">
        <v>0.60344827586206895</v>
      </c>
      <c r="L64" s="99">
        <v>0.83333333333333337</v>
      </c>
      <c r="M64" s="99">
        <v>0.62745098039215685</v>
      </c>
      <c r="N64" s="99">
        <v>0.67469879518072284</v>
      </c>
      <c r="O64" s="99">
        <v>0.745398773006135</v>
      </c>
      <c r="P64" s="131">
        <v>0.70886075949367089</v>
      </c>
      <c r="Q64" s="160">
        <v>1.2806128487352462</v>
      </c>
      <c r="R64" s="100">
        <v>1.003597950607334</v>
      </c>
      <c r="S64" s="100">
        <v>1.4305500593589235</v>
      </c>
      <c r="T64" s="101">
        <v>0.9472276482674995</v>
      </c>
      <c r="U64" s="101">
        <v>0.89480866350202359</v>
      </c>
      <c r="V64" s="102">
        <v>0.94583237234189776</v>
      </c>
      <c r="W64" s="110">
        <v>0.96899999999999997</v>
      </c>
      <c r="X64" s="7"/>
      <c r="Y64" s="214">
        <v>1.077</v>
      </c>
    </row>
    <row r="65" spans="1:25" s="5" customFormat="1" ht="10.7" customHeight="1" x14ac:dyDescent="0.25">
      <c r="A65" s="7" t="s">
        <v>39</v>
      </c>
      <c r="B65" s="77"/>
      <c r="C65" s="76">
        <v>41</v>
      </c>
      <c r="D65" s="174">
        <v>67</v>
      </c>
      <c r="E65" s="174">
        <v>2</v>
      </c>
      <c r="F65" s="174">
        <v>40</v>
      </c>
      <c r="G65" s="174">
        <v>72</v>
      </c>
      <c r="H65" s="79">
        <v>429</v>
      </c>
      <c r="I65" s="62">
        <v>651</v>
      </c>
      <c r="J65" s="15">
        <v>0.56097560975609762</v>
      </c>
      <c r="K65" s="75">
        <v>0.37313432835820898</v>
      </c>
      <c r="L65" s="75" t="s">
        <v>59</v>
      </c>
      <c r="M65" s="75">
        <v>0.75</v>
      </c>
      <c r="N65" s="75">
        <v>0.83333333333333337</v>
      </c>
      <c r="O65" s="75">
        <v>0.77156177156177153</v>
      </c>
      <c r="P65" s="16">
        <v>0.72350230414746541</v>
      </c>
      <c r="Q65" s="159">
        <v>1.0326893246660753</v>
      </c>
      <c r="R65" s="78">
        <v>0.62056163257169916</v>
      </c>
      <c r="S65" s="78" t="s">
        <v>59</v>
      </c>
      <c r="T65" s="86">
        <v>1.1322330483197456</v>
      </c>
      <c r="U65" s="86">
        <v>1.1051952242658922</v>
      </c>
      <c r="V65" s="81">
        <v>0.97903045622343865</v>
      </c>
      <c r="W65" s="80">
        <v>0.97099999999999997</v>
      </c>
      <c r="X65" s="7"/>
      <c r="Y65" s="215">
        <v>1.083</v>
      </c>
    </row>
    <row r="66" spans="1:25" s="5" customFormat="1" ht="10.7" customHeight="1" thickBot="1" x14ac:dyDescent="0.3">
      <c r="A66" s="103" t="s">
        <v>60</v>
      </c>
      <c r="B66" s="104"/>
      <c r="C66" s="127">
        <v>44</v>
      </c>
      <c r="D66" s="176">
        <v>18</v>
      </c>
      <c r="E66" s="176">
        <v>11</v>
      </c>
      <c r="F66" s="176">
        <v>23</v>
      </c>
      <c r="G66" s="176">
        <v>201</v>
      </c>
      <c r="H66" s="128">
        <v>203</v>
      </c>
      <c r="I66" s="129">
        <v>500</v>
      </c>
      <c r="J66" s="132">
        <v>0.52272727272727271</v>
      </c>
      <c r="K66" s="105">
        <v>0.66666666666666663</v>
      </c>
      <c r="L66" s="105">
        <v>0.54545454545454541</v>
      </c>
      <c r="M66" s="105">
        <v>0.69565217391304346</v>
      </c>
      <c r="N66" s="105">
        <v>0.81094527363184077</v>
      </c>
      <c r="O66" s="105">
        <v>0.85221674876847286</v>
      </c>
      <c r="P66" s="133">
        <v>0.78600000000000003</v>
      </c>
      <c r="Q66" s="161">
        <v>0.96227868889338819</v>
      </c>
      <c r="R66" s="106">
        <v>1.1087367835281023</v>
      </c>
      <c r="S66" s="106">
        <v>0.93636003885311347</v>
      </c>
      <c r="T66" s="107">
        <v>1.0501871752530973</v>
      </c>
      <c r="U66" s="107">
        <v>1.0755034122706892</v>
      </c>
      <c r="V66" s="108">
        <v>1.0813731098408308</v>
      </c>
      <c r="W66" s="111">
        <v>1.0649999999999999</v>
      </c>
      <c r="X66" s="7"/>
      <c r="Y66" s="216">
        <v>0.96699999999999997</v>
      </c>
    </row>
    <row r="67" spans="1:25" s="65" customFormat="1" ht="10.7" customHeight="1" x14ac:dyDescent="0.25">
      <c r="A67" s="17" t="s">
        <v>177</v>
      </c>
      <c r="B67" s="67"/>
      <c r="C67" s="66"/>
      <c r="D67" s="66"/>
      <c r="E67" s="66"/>
      <c r="F67" s="66"/>
      <c r="G67" s="66"/>
      <c r="H67" s="66"/>
      <c r="I67" s="66"/>
      <c r="J67" s="66"/>
      <c r="K67" s="66"/>
      <c r="L67" s="66"/>
      <c r="M67" s="66"/>
      <c r="N67" s="66"/>
      <c r="O67" s="66"/>
      <c r="P67" s="66"/>
      <c r="Q67" s="66"/>
      <c r="R67" s="66"/>
      <c r="S67" s="66"/>
      <c r="T67" s="66"/>
      <c r="U67" s="66"/>
      <c r="V67" s="66"/>
      <c r="W67" s="66"/>
      <c r="Y67" s="74"/>
    </row>
    <row r="68" spans="1:25" ht="10.7" customHeight="1" x14ac:dyDescent="0.25">
      <c r="A68" s="5" t="s">
        <v>138</v>
      </c>
    </row>
  </sheetData>
  <mergeCells count="31">
    <mergeCell ref="W4:W7"/>
    <mergeCell ref="I5:I7"/>
    <mergeCell ref="C4:I4"/>
    <mergeCell ref="J4:P4"/>
    <mergeCell ref="J5:M5"/>
    <mergeCell ref="J6:J7"/>
    <mergeCell ref="K6:K7"/>
    <mergeCell ref="L6:L7"/>
    <mergeCell ref="M6:M7"/>
    <mergeCell ref="D6:D7"/>
    <mergeCell ref="P5:P7"/>
    <mergeCell ref="S7:S8"/>
    <mergeCell ref="V7:V8"/>
    <mergeCell ref="Q7:Q8"/>
    <mergeCell ref="R7:R8"/>
    <mergeCell ref="F6:F7"/>
    <mergeCell ref="E6:E7"/>
    <mergeCell ref="A2:Y2"/>
    <mergeCell ref="Q6:T6"/>
    <mergeCell ref="U6:V6"/>
    <mergeCell ref="T7:T8"/>
    <mergeCell ref="U7:U8"/>
    <mergeCell ref="C6:C7"/>
    <mergeCell ref="C5:F5"/>
    <mergeCell ref="G5:H5"/>
    <mergeCell ref="N5:O5"/>
    <mergeCell ref="N6:N7"/>
    <mergeCell ref="O6:O7"/>
    <mergeCell ref="H6:H7"/>
    <mergeCell ref="G6:G7"/>
    <mergeCell ref="Q4:V5"/>
  </mergeCells>
  <conditionalFormatting sqref="Q9:V66">
    <cfRule type="colorScale" priority="13">
      <colorScale>
        <cfvo type="percentile" val="10"/>
        <cfvo type="percentile" val="50"/>
        <cfvo type="percentile" val="90"/>
        <color theme="5" tint="0.59999389629810485"/>
        <color rgb="FFFFFFCC"/>
        <color theme="6" tint="0.59999389629810485"/>
      </colorScale>
    </cfRule>
  </conditionalFormatting>
  <conditionalFormatting sqref="W9:W66">
    <cfRule type="cellIs" dxfId="34" priority="199" operator="greaterThanOrEqual">
      <formula>$B$4</formula>
    </cfRule>
    <cfRule type="cellIs" dxfId="33" priority="200" operator="between">
      <formula>$B$4</formula>
      <formula>$B$5</formula>
    </cfRule>
    <cfRule type="cellIs" dxfId="32" priority="201" operator="between">
      <formula>$B$5</formula>
      <formula>$B$6</formula>
    </cfRule>
    <cfRule type="cellIs" dxfId="31" priority="202" operator="between">
      <formula>$B$6</formula>
      <formula>$B$7</formula>
    </cfRule>
    <cfRule type="cellIs" dxfId="30" priority="203" operator="lessThan">
      <formula>$B$7</formula>
    </cfRule>
  </conditionalFormatting>
  <conditionalFormatting sqref="Y9:Y66">
    <cfRule type="cellIs" dxfId="29" priority="204" operator="greaterThanOrEqual">
      <formula>$Y$5</formula>
    </cfRule>
    <cfRule type="cellIs" dxfId="28" priority="205" operator="between">
      <formula>$Y$5</formula>
      <formula>$Y$6</formula>
    </cfRule>
    <cfRule type="cellIs" dxfId="27" priority="206" operator="between">
      <formula>$Y$6</formula>
      <formula>$Y$7</formula>
    </cfRule>
    <cfRule type="cellIs" dxfId="26" priority="207" operator="between">
      <formula>$Y$7</formula>
      <formula>$Y$8</formula>
    </cfRule>
    <cfRule type="cellIs" dxfId="25" priority="208" operator="lessThan">
      <formula>$Y$8</formula>
    </cfRule>
  </conditionalFormatting>
  <pageMargins left="0.55000000000000004" right="0.35" top="0.45" bottom="0.3"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7F7D84-797D-43FB-9671-1A99746B42B9}">
  <sheetPr>
    <tabColor theme="6"/>
  </sheetPr>
  <dimension ref="A1:Y68"/>
  <sheetViews>
    <sheetView zoomScale="140" zoomScaleNormal="140" workbookViewId="0">
      <pane ySplit="8" topLeftCell="A9" activePane="bottomLeft" state="frozen"/>
      <selection activeCell="AA1" sqref="V1:AA1048576"/>
      <selection pane="bottomLeft" activeCell="AC10" sqref="AC10"/>
    </sheetView>
  </sheetViews>
  <sheetFormatPr defaultColWidth="9.140625" defaultRowHeight="15" x14ac:dyDescent="0.25"/>
  <cols>
    <col min="1" max="1" width="9.7109375" style="4" customWidth="1"/>
    <col min="2" max="2" width="3.85546875" style="4" customWidth="1"/>
    <col min="3" max="22" width="3.7109375" style="3" customWidth="1"/>
    <col min="23" max="23" width="4.28515625" style="3" customWidth="1"/>
    <col min="24" max="24" width="0.5703125" style="4" customWidth="1"/>
    <col min="25" max="25" width="3.28515625" style="74" customWidth="1"/>
    <col min="26" max="27" width="0.5703125" style="4" customWidth="1"/>
    <col min="28" max="16384" width="9.140625" style="4"/>
  </cols>
  <sheetData>
    <row r="1" spans="1:25" ht="15" customHeight="1" x14ac:dyDescent="0.25">
      <c r="A1" s="64" t="s">
        <v>162</v>
      </c>
      <c r="B1" s="63"/>
      <c r="C1" s="64"/>
      <c r="D1" s="64"/>
      <c r="E1" s="64"/>
      <c r="F1" s="64"/>
      <c r="G1" s="64"/>
      <c r="H1" s="64"/>
      <c r="I1" s="64"/>
      <c r="J1" s="64"/>
      <c r="K1" s="64"/>
      <c r="L1" s="64"/>
      <c r="M1" s="64"/>
      <c r="N1" s="64"/>
      <c r="O1" s="64"/>
      <c r="P1" s="64"/>
      <c r="Q1" s="64"/>
      <c r="R1" s="64"/>
      <c r="S1" s="64"/>
      <c r="T1" s="64"/>
      <c r="U1" s="64"/>
      <c r="V1" s="64"/>
      <c r="W1" s="64"/>
    </row>
    <row r="2" spans="1:25" ht="23.1" customHeight="1" x14ac:dyDescent="0.25">
      <c r="A2" s="309" t="s">
        <v>141</v>
      </c>
      <c r="B2" s="309"/>
      <c r="C2" s="309"/>
      <c r="D2" s="309"/>
      <c r="E2" s="309"/>
      <c r="F2" s="309"/>
      <c r="G2" s="309"/>
      <c r="H2" s="309"/>
      <c r="I2" s="309"/>
      <c r="J2" s="309"/>
      <c r="K2" s="309"/>
      <c r="L2" s="309"/>
      <c r="M2" s="309"/>
      <c r="N2" s="309"/>
      <c r="O2" s="309"/>
      <c r="P2" s="309"/>
      <c r="Q2" s="309"/>
      <c r="R2" s="309"/>
      <c r="S2" s="309"/>
      <c r="T2" s="309"/>
      <c r="U2" s="309"/>
      <c r="V2" s="309"/>
      <c r="W2" s="309"/>
      <c r="X2" s="309"/>
      <c r="Y2" s="309"/>
    </row>
    <row r="3" spans="1:25" s="20" customFormat="1" ht="10.7" customHeight="1" thickBot="1" x14ac:dyDescent="0.3">
      <c r="C3" s="21"/>
      <c r="D3" s="21"/>
      <c r="E3" s="21"/>
      <c r="F3" s="21"/>
      <c r="G3" s="21"/>
      <c r="H3" s="21"/>
      <c r="I3" s="10"/>
      <c r="J3" s="21"/>
      <c r="K3" s="21"/>
      <c r="L3" s="21"/>
      <c r="M3" s="21"/>
      <c r="N3" s="21"/>
      <c r="O3" s="21"/>
      <c r="P3" s="21"/>
      <c r="Q3" s="21"/>
      <c r="R3" s="21"/>
      <c r="S3" s="21"/>
      <c r="T3" s="21"/>
      <c r="U3" s="21"/>
      <c r="V3" s="21"/>
      <c r="W3" s="21"/>
      <c r="Y3" s="74"/>
    </row>
    <row r="4" spans="1:25" s="12" customFormat="1" ht="10.7" customHeight="1" x14ac:dyDescent="0.25">
      <c r="A4" s="5" t="s">
        <v>117</v>
      </c>
      <c r="B4" s="91">
        <v>1.0820000000000001</v>
      </c>
      <c r="C4" s="310" t="s">
        <v>91</v>
      </c>
      <c r="D4" s="311"/>
      <c r="E4" s="311"/>
      <c r="F4" s="311"/>
      <c r="G4" s="311"/>
      <c r="H4" s="311"/>
      <c r="I4" s="312"/>
      <c r="J4" s="313" t="s">
        <v>115</v>
      </c>
      <c r="K4" s="314"/>
      <c r="L4" s="314"/>
      <c r="M4" s="314"/>
      <c r="N4" s="314"/>
      <c r="O4" s="314"/>
      <c r="P4" s="315"/>
      <c r="Q4" s="310" t="s">
        <v>179</v>
      </c>
      <c r="R4" s="311"/>
      <c r="S4" s="311"/>
      <c r="T4" s="311"/>
      <c r="U4" s="311"/>
      <c r="V4" s="312"/>
      <c r="W4" s="310" t="s">
        <v>116</v>
      </c>
      <c r="X4" s="195"/>
      <c r="Y4" s="209" t="s">
        <v>178</v>
      </c>
    </row>
    <row r="5" spans="1:25" s="11" customFormat="1" ht="10.7" customHeight="1" x14ac:dyDescent="0.25">
      <c r="A5" s="92" t="s">
        <v>122</v>
      </c>
      <c r="B5" s="93">
        <v>1.032</v>
      </c>
      <c r="C5" s="328" t="s">
        <v>182</v>
      </c>
      <c r="D5" s="354"/>
      <c r="E5" s="354"/>
      <c r="F5" s="355"/>
      <c r="G5" s="356" t="s">
        <v>183</v>
      </c>
      <c r="H5" s="355"/>
      <c r="I5" s="359" t="s">
        <v>92</v>
      </c>
      <c r="J5" s="328" t="s">
        <v>182</v>
      </c>
      <c r="K5" s="354"/>
      <c r="L5" s="354"/>
      <c r="M5" s="355"/>
      <c r="N5" s="356" t="s">
        <v>183</v>
      </c>
      <c r="O5" s="355"/>
      <c r="P5" s="332" t="s">
        <v>92</v>
      </c>
      <c r="Q5" s="316"/>
      <c r="R5" s="317"/>
      <c r="S5" s="317"/>
      <c r="T5" s="317"/>
      <c r="U5" s="317"/>
      <c r="V5" s="318"/>
      <c r="W5" s="327"/>
      <c r="X5" s="196"/>
      <c r="Y5" s="217">
        <v>1.0940000000000001</v>
      </c>
    </row>
    <row r="6" spans="1:25" s="11" customFormat="1" ht="10.7" customHeight="1" x14ac:dyDescent="0.25">
      <c r="A6" s="92" t="s">
        <v>123</v>
      </c>
      <c r="B6" s="93">
        <v>0.93300000000000005</v>
      </c>
      <c r="C6" s="357" t="s">
        <v>146</v>
      </c>
      <c r="D6" s="352" t="s">
        <v>147</v>
      </c>
      <c r="E6" s="352" t="s">
        <v>148</v>
      </c>
      <c r="F6" s="352" t="s">
        <v>149</v>
      </c>
      <c r="G6" s="352" t="s">
        <v>180</v>
      </c>
      <c r="H6" s="352" t="s">
        <v>181</v>
      </c>
      <c r="I6" s="360"/>
      <c r="J6" s="357" t="s">
        <v>146</v>
      </c>
      <c r="K6" s="352" t="s">
        <v>147</v>
      </c>
      <c r="L6" s="352" t="s">
        <v>148</v>
      </c>
      <c r="M6" s="352" t="s">
        <v>149</v>
      </c>
      <c r="N6" s="352" t="s">
        <v>180</v>
      </c>
      <c r="O6" s="352" t="s">
        <v>181</v>
      </c>
      <c r="P6" s="362"/>
      <c r="Q6" s="328" t="s">
        <v>182</v>
      </c>
      <c r="R6" s="354"/>
      <c r="S6" s="354"/>
      <c r="T6" s="355"/>
      <c r="U6" s="356" t="s">
        <v>183</v>
      </c>
      <c r="V6" s="355"/>
      <c r="W6" s="327"/>
      <c r="X6" s="196"/>
      <c r="Y6" s="212">
        <v>1.048</v>
      </c>
    </row>
    <row r="7" spans="1:25" s="11" customFormat="1" ht="10.7" customHeight="1" thickBot="1" x14ac:dyDescent="0.3">
      <c r="A7" s="11" t="s">
        <v>118</v>
      </c>
      <c r="B7" s="94">
        <v>0.78400000000000003</v>
      </c>
      <c r="C7" s="358"/>
      <c r="D7" s="353"/>
      <c r="E7" s="353"/>
      <c r="F7" s="353"/>
      <c r="G7" s="353"/>
      <c r="H7" s="353"/>
      <c r="I7" s="361"/>
      <c r="J7" s="358"/>
      <c r="K7" s="353"/>
      <c r="L7" s="353"/>
      <c r="M7" s="353"/>
      <c r="N7" s="353"/>
      <c r="O7" s="353"/>
      <c r="P7" s="333"/>
      <c r="Q7" s="357" t="s">
        <v>146</v>
      </c>
      <c r="R7" s="352" t="s">
        <v>147</v>
      </c>
      <c r="S7" s="352" t="s">
        <v>148</v>
      </c>
      <c r="T7" s="352" t="s">
        <v>149</v>
      </c>
      <c r="U7" s="352" t="s">
        <v>180</v>
      </c>
      <c r="V7" s="352" t="s">
        <v>181</v>
      </c>
      <c r="W7" s="316"/>
      <c r="X7" s="196"/>
      <c r="Y7" s="212">
        <v>0.95599999999999996</v>
      </c>
    </row>
    <row r="8" spans="1:25" s="5" customFormat="1" ht="10.7" customHeight="1" thickBot="1" x14ac:dyDescent="0.3">
      <c r="A8" s="134" t="s">
        <v>31</v>
      </c>
      <c r="B8" s="135"/>
      <c r="C8" s="139">
        <v>8601</v>
      </c>
      <c r="D8" s="173">
        <v>6723</v>
      </c>
      <c r="E8" s="173">
        <v>4437</v>
      </c>
      <c r="F8" s="173">
        <v>9181</v>
      </c>
      <c r="G8" s="173">
        <v>9227</v>
      </c>
      <c r="H8" s="140">
        <v>22705</v>
      </c>
      <c r="I8" s="137">
        <v>60874</v>
      </c>
      <c r="J8" s="141">
        <v>0.33275200558074641</v>
      </c>
      <c r="K8" s="142">
        <v>0.44161832515246169</v>
      </c>
      <c r="L8" s="142">
        <v>0.39734054541356773</v>
      </c>
      <c r="M8" s="142">
        <v>0.53033438623243656</v>
      </c>
      <c r="N8" s="142">
        <v>0.63921101116289147</v>
      </c>
      <c r="O8" s="142">
        <v>0.70671658225060563</v>
      </c>
      <c r="P8" s="138">
        <v>0.56521667707067058</v>
      </c>
      <c r="Q8" s="358"/>
      <c r="R8" s="353"/>
      <c r="S8" s="353"/>
      <c r="T8" s="353"/>
      <c r="U8" s="353"/>
      <c r="V8" s="353"/>
      <c r="W8" s="177">
        <v>2019</v>
      </c>
      <c r="X8" s="7"/>
      <c r="Y8" s="219">
        <v>0.81699999999999995</v>
      </c>
    </row>
    <row r="9" spans="1:25" s="5" customFormat="1" ht="10.7" customHeight="1" x14ac:dyDescent="0.25">
      <c r="A9" s="7" t="s">
        <v>40</v>
      </c>
      <c r="B9" s="77"/>
      <c r="C9" s="76">
        <v>139</v>
      </c>
      <c r="D9" s="174">
        <v>118</v>
      </c>
      <c r="E9" s="174">
        <v>78</v>
      </c>
      <c r="F9" s="174">
        <v>173</v>
      </c>
      <c r="G9" s="174">
        <v>303</v>
      </c>
      <c r="H9" s="79">
        <v>487</v>
      </c>
      <c r="I9" s="62">
        <v>1298</v>
      </c>
      <c r="J9" s="15">
        <v>0.46762589928057552</v>
      </c>
      <c r="K9" s="75">
        <v>0.51694915254237284</v>
      </c>
      <c r="L9" s="75">
        <v>0.35897435897435898</v>
      </c>
      <c r="M9" s="75">
        <v>0.52601156069364163</v>
      </c>
      <c r="N9" s="75">
        <v>0.46204620462046203</v>
      </c>
      <c r="O9" s="75">
        <v>0.60574948665297745</v>
      </c>
      <c r="P9" s="16">
        <v>0.5238828967642527</v>
      </c>
      <c r="Q9" s="159">
        <v>1.4053285673348115</v>
      </c>
      <c r="R9" s="78">
        <v>1.1705790342008664</v>
      </c>
      <c r="S9" s="78">
        <v>0.90344255857585409</v>
      </c>
      <c r="T9" s="86">
        <v>0.99184886808961259</v>
      </c>
      <c r="U9" s="86">
        <v>0.72283830621108913</v>
      </c>
      <c r="V9" s="81">
        <v>0.85713212604112254</v>
      </c>
      <c r="W9" s="109">
        <v>0.93400000000000005</v>
      </c>
      <c r="X9" s="7"/>
      <c r="Y9" s="213">
        <v>0.94</v>
      </c>
    </row>
    <row r="10" spans="1:25" s="5" customFormat="1" ht="10.7" customHeight="1" x14ac:dyDescent="0.25">
      <c r="A10" s="97" t="s">
        <v>51</v>
      </c>
      <c r="B10" s="98"/>
      <c r="C10" s="124">
        <v>91</v>
      </c>
      <c r="D10" s="175">
        <v>178</v>
      </c>
      <c r="E10" s="175">
        <v>49</v>
      </c>
      <c r="F10" s="175">
        <v>167</v>
      </c>
      <c r="G10" s="175">
        <v>204</v>
      </c>
      <c r="H10" s="125">
        <v>938</v>
      </c>
      <c r="I10" s="126">
        <v>1627</v>
      </c>
      <c r="J10" s="130">
        <v>0.25274725274725274</v>
      </c>
      <c r="K10" s="99">
        <v>0.4550561797752809</v>
      </c>
      <c r="L10" s="99">
        <v>0.44897959183673469</v>
      </c>
      <c r="M10" s="99">
        <v>0.46107784431137727</v>
      </c>
      <c r="N10" s="99">
        <v>0.41176470588235292</v>
      </c>
      <c r="O10" s="99">
        <v>0.58955223880597019</v>
      </c>
      <c r="P10" s="131">
        <v>0.51628764597418564</v>
      </c>
      <c r="Q10" s="160">
        <v>0.7595664293777501</v>
      </c>
      <c r="R10" s="100">
        <v>1.030428661714117</v>
      </c>
      <c r="S10" s="100">
        <v>1.1299616840496833</v>
      </c>
      <c r="T10" s="101">
        <v>0.86940967110756928</v>
      </c>
      <c r="U10" s="101">
        <v>0.64417649053517645</v>
      </c>
      <c r="V10" s="102">
        <v>0.83421311118593744</v>
      </c>
      <c r="W10" s="110">
        <v>0.84</v>
      </c>
      <c r="X10" s="7"/>
      <c r="Y10" s="214">
        <v>0.85899999999999999</v>
      </c>
    </row>
    <row r="11" spans="1:25" s="5" customFormat="1" ht="10.7" customHeight="1" x14ac:dyDescent="0.25">
      <c r="A11" s="7" t="s">
        <v>0</v>
      </c>
      <c r="B11" s="77"/>
      <c r="C11" s="76">
        <v>31</v>
      </c>
      <c r="D11" s="174">
        <v>32</v>
      </c>
      <c r="E11" s="174">
        <v>6</v>
      </c>
      <c r="F11" s="174">
        <v>21</v>
      </c>
      <c r="G11" s="174">
        <v>110</v>
      </c>
      <c r="H11" s="79">
        <v>175</v>
      </c>
      <c r="I11" s="62">
        <v>375</v>
      </c>
      <c r="J11" s="15">
        <v>0.22580645161290322</v>
      </c>
      <c r="K11" s="75">
        <v>0.375</v>
      </c>
      <c r="L11" s="75" t="s">
        <v>59</v>
      </c>
      <c r="M11" s="75">
        <v>0.33333333333333331</v>
      </c>
      <c r="N11" s="75">
        <v>0.5</v>
      </c>
      <c r="O11" s="75">
        <v>0.70285714285714285</v>
      </c>
      <c r="P11" s="16">
        <v>0.54933333333333334</v>
      </c>
      <c r="Q11" s="159">
        <v>0.67860282680733075</v>
      </c>
      <c r="R11" s="78">
        <v>0.84914954530144837</v>
      </c>
      <c r="S11" s="78" t="s">
        <v>59</v>
      </c>
      <c r="T11" s="86">
        <v>0.62853426439378379</v>
      </c>
      <c r="U11" s="86">
        <v>0.78221430993557139</v>
      </c>
      <c r="V11" s="81">
        <v>0.99453891490536128</v>
      </c>
      <c r="W11" s="80">
        <v>0.871</v>
      </c>
      <c r="X11" s="7"/>
      <c r="Y11" s="215">
        <v>0.92400000000000004</v>
      </c>
    </row>
    <row r="12" spans="1:25" s="5" customFormat="1" ht="10.7" customHeight="1" x14ac:dyDescent="0.25">
      <c r="A12" s="97" t="s">
        <v>1</v>
      </c>
      <c r="B12" s="98"/>
      <c r="C12" s="124">
        <v>45</v>
      </c>
      <c r="D12" s="175">
        <v>23</v>
      </c>
      <c r="E12" s="175">
        <v>5</v>
      </c>
      <c r="F12" s="175">
        <v>4</v>
      </c>
      <c r="G12" s="175">
        <v>129</v>
      </c>
      <c r="H12" s="125">
        <v>121</v>
      </c>
      <c r="I12" s="126">
        <v>327</v>
      </c>
      <c r="J12" s="130">
        <v>0.42222222222222222</v>
      </c>
      <c r="K12" s="99">
        <v>0.30434782608695654</v>
      </c>
      <c r="L12" s="99" t="s">
        <v>59</v>
      </c>
      <c r="M12" s="99" t="s">
        <v>59</v>
      </c>
      <c r="N12" s="99">
        <v>0.58139534883720934</v>
      </c>
      <c r="O12" s="99">
        <v>0.64462809917355368</v>
      </c>
      <c r="P12" s="131">
        <v>0.56269113149847094</v>
      </c>
      <c r="Q12" s="160">
        <v>1.2688795713952947</v>
      </c>
      <c r="R12" s="100">
        <v>0.68916484836059577</v>
      </c>
      <c r="S12" s="100" t="s">
        <v>59</v>
      </c>
      <c r="T12" s="101" t="s">
        <v>59</v>
      </c>
      <c r="U12" s="101">
        <v>0.90955152318089705</v>
      </c>
      <c r="V12" s="102">
        <v>0.91214514469248009</v>
      </c>
      <c r="W12" s="110">
        <v>0.95199999999999996</v>
      </c>
      <c r="X12" s="7"/>
      <c r="Y12" s="214">
        <v>1.0249999999999999</v>
      </c>
    </row>
    <row r="13" spans="1:25" s="5" customFormat="1" ht="10.7" customHeight="1" x14ac:dyDescent="0.25">
      <c r="A13" s="7" t="s">
        <v>16</v>
      </c>
      <c r="B13" s="77"/>
      <c r="C13" s="76">
        <v>36</v>
      </c>
      <c r="D13" s="174">
        <v>85</v>
      </c>
      <c r="E13" s="174">
        <v>32</v>
      </c>
      <c r="F13" s="174">
        <v>108</v>
      </c>
      <c r="G13" s="174">
        <v>70</v>
      </c>
      <c r="H13" s="79">
        <v>348</v>
      </c>
      <c r="I13" s="62">
        <v>679</v>
      </c>
      <c r="J13" s="15">
        <v>0.52777777777777779</v>
      </c>
      <c r="K13" s="75">
        <v>0.50588235294117645</v>
      </c>
      <c r="L13" s="75">
        <v>0.5</v>
      </c>
      <c r="M13" s="75">
        <v>0.42592592592592593</v>
      </c>
      <c r="N13" s="75">
        <v>0.5</v>
      </c>
      <c r="O13" s="75">
        <v>0.63793103448275867</v>
      </c>
      <c r="P13" s="16">
        <v>0.56111929307805597</v>
      </c>
      <c r="Q13" s="159">
        <v>1.5860994642441184</v>
      </c>
      <c r="R13" s="78">
        <v>1.145519386602738</v>
      </c>
      <c r="S13" s="78">
        <v>1.258366420873511</v>
      </c>
      <c r="T13" s="86">
        <v>0.8031271156142793</v>
      </c>
      <c r="U13" s="86">
        <v>0.78221430993557139</v>
      </c>
      <c r="V13" s="81">
        <v>0.90266883571800038</v>
      </c>
      <c r="W13" s="80">
        <v>0.95799999999999996</v>
      </c>
      <c r="X13" s="7"/>
      <c r="Y13" s="215">
        <v>0.96499999999999997</v>
      </c>
    </row>
    <row r="14" spans="1:25" s="5" customFormat="1" ht="10.7" customHeight="1" x14ac:dyDescent="0.25">
      <c r="A14" s="97" t="s">
        <v>2</v>
      </c>
      <c r="B14" s="98"/>
      <c r="C14" s="124">
        <v>45</v>
      </c>
      <c r="D14" s="175">
        <v>98</v>
      </c>
      <c r="E14" s="175">
        <v>15</v>
      </c>
      <c r="F14" s="175">
        <v>86</v>
      </c>
      <c r="G14" s="175">
        <v>56</v>
      </c>
      <c r="H14" s="125">
        <v>207</v>
      </c>
      <c r="I14" s="126">
        <v>507</v>
      </c>
      <c r="J14" s="130">
        <v>0.48888888888888887</v>
      </c>
      <c r="K14" s="99">
        <v>0.43877551020408162</v>
      </c>
      <c r="L14" s="99">
        <v>0.33333333333333331</v>
      </c>
      <c r="M14" s="99">
        <v>0.54651162790697672</v>
      </c>
      <c r="N14" s="99">
        <v>0.5892857142857143</v>
      </c>
      <c r="O14" s="99">
        <v>0.68599033816425126</v>
      </c>
      <c r="P14" s="131">
        <v>0.57593688362919138</v>
      </c>
      <c r="Q14" s="160">
        <v>1.469228977405078</v>
      </c>
      <c r="R14" s="100">
        <v>0.99356273327788514</v>
      </c>
      <c r="S14" s="100">
        <v>0.83891094724900728</v>
      </c>
      <c r="T14" s="101">
        <v>1.0305038520874827</v>
      </c>
      <c r="U14" s="101">
        <v>0.92189543670978069</v>
      </c>
      <c r="V14" s="102">
        <v>0.97067248086871016</v>
      </c>
      <c r="W14" s="110">
        <v>1.02</v>
      </c>
      <c r="X14" s="7"/>
      <c r="Y14" s="214">
        <v>1.024</v>
      </c>
    </row>
    <row r="15" spans="1:25" s="5" customFormat="1" ht="10.7" customHeight="1" x14ac:dyDescent="0.25">
      <c r="A15" s="7" t="s">
        <v>41</v>
      </c>
      <c r="B15" s="77"/>
      <c r="C15" s="76">
        <v>62</v>
      </c>
      <c r="D15" s="174">
        <v>162</v>
      </c>
      <c r="E15" s="174">
        <v>24</v>
      </c>
      <c r="F15" s="174">
        <v>146</v>
      </c>
      <c r="G15" s="174">
        <v>85</v>
      </c>
      <c r="H15" s="79">
        <v>462</v>
      </c>
      <c r="I15" s="62">
        <v>941</v>
      </c>
      <c r="J15" s="15">
        <v>0.41935483870967744</v>
      </c>
      <c r="K15" s="75">
        <v>0.47530864197530864</v>
      </c>
      <c r="L15" s="75">
        <v>0.54166666666666663</v>
      </c>
      <c r="M15" s="75">
        <v>0.52054794520547942</v>
      </c>
      <c r="N15" s="75">
        <v>0.68235294117647061</v>
      </c>
      <c r="O15" s="75">
        <v>0.75757575757575757</v>
      </c>
      <c r="P15" s="16">
        <v>0.6376195536663124</v>
      </c>
      <c r="Q15" s="159">
        <v>1.2602623926421859</v>
      </c>
      <c r="R15" s="78">
        <v>1.0762883125631526</v>
      </c>
      <c r="S15" s="78">
        <v>1.3632302892796369</v>
      </c>
      <c r="T15" s="86">
        <v>0.981546659464265</v>
      </c>
      <c r="U15" s="86">
        <v>1.067492470029721</v>
      </c>
      <c r="V15" s="81">
        <v>1.071965447822359</v>
      </c>
      <c r="W15" s="80">
        <v>1.0780000000000001</v>
      </c>
      <c r="X15" s="7"/>
      <c r="Y15" s="215">
        <v>1.093</v>
      </c>
    </row>
    <row r="16" spans="1:25" s="5" customFormat="1" ht="10.7" customHeight="1" x14ac:dyDescent="0.25">
      <c r="A16" s="97" t="s">
        <v>54</v>
      </c>
      <c r="B16" s="98"/>
      <c r="C16" s="124">
        <v>258</v>
      </c>
      <c r="D16" s="175">
        <v>374</v>
      </c>
      <c r="E16" s="175">
        <v>128</v>
      </c>
      <c r="F16" s="175">
        <v>531</v>
      </c>
      <c r="G16" s="175">
        <v>221</v>
      </c>
      <c r="H16" s="125">
        <v>952</v>
      </c>
      <c r="I16" s="126">
        <v>2464</v>
      </c>
      <c r="J16" s="130">
        <v>0.31395348837209303</v>
      </c>
      <c r="K16" s="99">
        <v>0.43582887700534761</v>
      </c>
      <c r="L16" s="99">
        <v>0.4453125</v>
      </c>
      <c r="M16" s="99">
        <v>0.53672316384180796</v>
      </c>
      <c r="N16" s="99">
        <v>0.68325791855203621</v>
      </c>
      <c r="O16" s="99">
        <v>0.71323529411764708</v>
      </c>
      <c r="P16" s="131">
        <v>0.57467532467532467</v>
      </c>
      <c r="Q16" s="160">
        <v>0.94350592365072405</v>
      </c>
      <c r="R16" s="100">
        <v>0.98689038063555135</v>
      </c>
      <c r="S16" s="100">
        <v>1.1207325935904708</v>
      </c>
      <c r="T16" s="101">
        <v>1.0120466969052453</v>
      </c>
      <c r="U16" s="101">
        <v>1.0689082425363918</v>
      </c>
      <c r="V16" s="102">
        <v>1.0092239407292269</v>
      </c>
      <c r="W16" s="110">
        <v>1.0109999999999999</v>
      </c>
      <c r="X16" s="7"/>
      <c r="Y16" s="214">
        <v>0.996</v>
      </c>
    </row>
    <row r="17" spans="1:25" s="5" customFormat="1" ht="10.7" customHeight="1" x14ac:dyDescent="0.25">
      <c r="A17" s="7" t="s">
        <v>3</v>
      </c>
      <c r="B17" s="77"/>
      <c r="C17" s="76">
        <v>24</v>
      </c>
      <c r="D17" s="174">
        <v>69</v>
      </c>
      <c r="E17" s="174">
        <v>18</v>
      </c>
      <c r="F17" s="174">
        <v>71</v>
      </c>
      <c r="G17" s="174">
        <v>27</v>
      </c>
      <c r="H17" s="79">
        <v>234</v>
      </c>
      <c r="I17" s="62">
        <v>443</v>
      </c>
      <c r="J17" s="15">
        <v>0.33333333333333331</v>
      </c>
      <c r="K17" s="75">
        <v>0.50724637681159424</v>
      </c>
      <c r="L17" s="75">
        <v>0.33333333333333331</v>
      </c>
      <c r="M17" s="75">
        <v>0.40845070422535212</v>
      </c>
      <c r="N17" s="75">
        <v>0.59259259259259256</v>
      </c>
      <c r="O17" s="75">
        <v>0.73076923076923073</v>
      </c>
      <c r="P17" s="16">
        <v>0.59819413092550788</v>
      </c>
      <c r="Q17" s="159">
        <v>1.0017470300489169</v>
      </c>
      <c r="R17" s="78">
        <v>1.1486080806009931</v>
      </c>
      <c r="S17" s="78">
        <v>0.83891094724900728</v>
      </c>
      <c r="T17" s="86">
        <v>0.770175788764214</v>
      </c>
      <c r="U17" s="86">
        <v>0.92706881177549205</v>
      </c>
      <c r="V17" s="81">
        <v>1.0340343627455679</v>
      </c>
      <c r="W17" s="80">
        <v>0.99299999999999999</v>
      </c>
      <c r="X17" s="7"/>
      <c r="Y17" s="215">
        <v>1.01</v>
      </c>
    </row>
    <row r="18" spans="1:25" s="5" customFormat="1" ht="10.7" customHeight="1" x14ac:dyDescent="0.25">
      <c r="A18" s="97" t="s">
        <v>42</v>
      </c>
      <c r="B18" s="98"/>
      <c r="C18" s="124">
        <v>170</v>
      </c>
      <c r="D18" s="175">
        <v>209</v>
      </c>
      <c r="E18" s="175">
        <v>65</v>
      </c>
      <c r="F18" s="175">
        <v>196</v>
      </c>
      <c r="G18" s="175">
        <v>162</v>
      </c>
      <c r="H18" s="125">
        <v>625</v>
      </c>
      <c r="I18" s="126">
        <v>1427</v>
      </c>
      <c r="J18" s="130">
        <v>0.3411764705882353</v>
      </c>
      <c r="K18" s="99">
        <v>0.38755980861244022</v>
      </c>
      <c r="L18" s="99">
        <v>0.36923076923076925</v>
      </c>
      <c r="M18" s="99">
        <v>0.54081632653061229</v>
      </c>
      <c r="N18" s="99">
        <v>0.68518518518518523</v>
      </c>
      <c r="O18" s="99">
        <v>0.7248</v>
      </c>
      <c r="P18" s="131">
        <v>0.5837421163279608</v>
      </c>
      <c r="Q18" s="160">
        <v>1.025317548403009</v>
      </c>
      <c r="R18" s="100">
        <v>0.87758996069431983</v>
      </c>
      <c r="S18" s="100">
        <v>0.92925520310659282</v>
      </c>
      <c r="T18" s="101">
        <v>1.0197647759042003</v>
      </c>
      <c r="U18" s="101">
        <v>1.0719233136154127</v>
      </c>
      <c r="V18" s="102">
        <v>1.0255879346877725</v>
      </c>
      <c r="W18" s="110">
        <v>1.004</v>
      </c>
      <c r="X18" s="7"/>
      <c r="Y18" s="214">
        <v>1.018</v>
      </c>
    </row>
    <row r="19" spans="1:25" s="5" customFormat="1" ht="10.7" customHeight="1" x14ac:dyDescent="0.25">
      <c r="A19" s="7" t="s">
        <v>48</v>
      </c>
      <c r="B19" s="77"/>
      <c r="C19" s="76">
        <v>209</v>
      </c>
      <c r="D19" s="174">
        <v>133</v>
      </c>
      <c r="E19" s="174">
        <v>107</v>
      </c>
      <c r="F19" s="174">
        <v>177</v>
      </c>
      <c r="G19" s="174">
        <v>449</v>
      </c>
      <c r="H19" s="79">
        <v>855</v>
      </c>
      <c r="I19" s="62">
        <v>1930</v>
      </c>
      <c r="J19" s="15">
        <v>0.32535885167464113</v>
      </c>
      <c r="K19" s="75">
        <v>0.31578947368421051</v>
      </c>
      <c r="L19" s="75">
        <v>0.48598130841121495</v>
      </c>
      <c r="M19" s="75">
        <v>0.50847457627118642</v>
      </c>
      <c r="N19" s="75">
        <v>0.48329621380846327</v>
      </c>
      <c r="O19" s="75">
        <v>0.6058479532163743</v>
      </c>
      <c r="P19" s="16">
        <v>0.51139896373056992</v>
      </c>
      <c r="Q19" s="159">
        <v>0.97778179009559341</v>
      </c>
      <c r="R19" s="78">
        <v>0.71507330130648272</v>
      </c>
      <c r="S19" s="78">
        <v>1.2230851193536929</v>
      </c>
      <c r="T19" s="86">
        <v>0.95878108127865325</v>
      </c>
      <c r="U19" s="86">
        <v>0.75608242875732301</v>
      </c>
      <c r="V19" s="81">
        <v>0.85727145567604246</v>
      </c>
      <c r="W19" s="80">
        <v>0.86699999999999999</v>
      </c>
      <c r="X19" s="7"/>
      <c r="Y19" s="215">
        <v>0.88600000000000001</v>
      </c>
    </row>
    <row r="20" spans="1:25" s="5" customFormat="1" ht="10.7" customHeight="1" x14ac:dyDescent="0.25">
      <c r="A20" s="97" t="s">
        <v>4</v>
      </c>
      <c r="B20" s="98"/>
      <c r="C20" s="124">
        <v>1181</v>
      </c>
      <c r="D20" s="175">
        <v>513</v>
      </c>
      <c r="E20" s="175">
        <v>785</v>
      </c>
      <c r="F20" s="175">
        <v>1067</v>
      </c>
      <c r="G20" s="175">
        <v>513</v>
      </c>
      <c r="H20" s="125">
        <v>1139</v>
      </c>
      <c r="I20" s="126">
        <v>5198</v>
      </c>
      <c r="J20" s="130">
        <v>0.33615580016934798</v>
      </c>
      <c r="K20" s="99">
        <v>0.50682261208576995</v>
      </c>
      <c r="L20" s="99">
        <v>0.37707006369426754</v>
      </c>
      <c r="M20" s="99">
        <v>0.54451733833177129</v>
      </c>
      <c r="N20" s="99">
        <v>0.78167641325536064</v>
      </c>
      <c r="O20" s="99">
        <v>0.75417032484635649</v>
      </c>
      <c r="P20" s="131">
        <v>0.53751442862639476</v>
      </c>
      <c r="Q20" s="160">
        <v>1.0102292233600847</v>
      </c>
      <c r="R20" s="100">
        <v>1.1476485082696637</v>
      </c>
      <c r="S20" s="100">
        <v>0.9489846129390046</v>
      </c>
      <c r="T20" s="101">
        <v>1.0267434140940628</v>
      </c>
      <c r="U20" s="101">
        <v>1.222876952374909</v>
      </c>
      <c r="V20" s="102">
        <v>1.0671467796109013</v>
      </c>
      <c r="W20" s="110">
        <v>1.0509999999999999</v>
      </c>
      <c r="X20" s="7"/>
      <c r="Y20" s="214">
        <v>1.004</v>
      </c>
    </row>
    <row r="21" spans="1:25" s="5" customFormat="1" ht="10.7" customHeight="1" x14ac:dyDescent="0.25">
      <c r="A21" s="7" t="s">
        <v>32</v>
      </c>
      <c r="B21" s="77"/>
      <c r="C21" s="76">
        <v>52</v>
      </c>
      <c r="D21" s="174">
        <v>73</v>
      </c>
      <c r="E21" s="174">
        <v>47</v>
      </c>
      <c r="F21" s="174">
        <v>131</v>
      </c>
      <c r="G21" s="174">
        <v>103</v>
      </c>
      <c r="H21" s="79">
        <v>301</v>
      </c>
      <c r="I21" s="62">
        <v>707</v>
      </c>
      <c r="J21" s="15">
        <v>0.5</v>
      </c>
      <c r="K21" s="75">
        <v>0.43835616438356162</v>
      </c>
      <c r="L21" s="75">
        <v>0.5957446808510638</v>
      </c>
      <c r="M21" s="75">
        <v>0.58778625954198471</v>
      </c>
      <c r="N21" s="75">
        <v>0.81553398058252424</v>
      </c>
      <c r="O21" s="75">
        <v>0.77408637873754149</v>
      </c>
      <c r="P21" s="16">
        <v>0.67892503536067894</v>
      </c>
      <c r="Q21" s="159">
        <v>1.5026205450733754</v>
      </c>
      <c r="R21" s="78">
        <v>0.99261316711036873</v>
      </c>
      <c r="S21" s="78">
        <v>1.4993302035939706</v>
      </c>
      <c r="T21" s="86">
        <v>1.1083314127859851</v>
      </c>
      <c r="U21" s="86">
        <v>1.2758446997007378</v>
      </c>
      <c r="V21" s="81">
        <v>1.0953278841602816</v>
      </c>
      <c r="W21" s="80">
        <v>1.17</v>
      </c>
      <c r="X21" s="7"/>
      <c r="Y21" s="215">
        <v>1.1639999999999999</v>
      </c>
    </row>
    <row r="22" spans="1:25" s="5" customFormat="1" ht="10.7" customHeight="1" x14ac:dyDescent="0.25">
      <c r="A22" s="97" t="s">
        <v>43</v>
      </c>
      <c r="B22" s="98"/>
      <c r="C22" s="124">
        <v>149</v>
      </c>
      <c r="D22" s="175">
        <v>174</v>
      </c>
      <c r="E22" s="175">
        <v>132</v>
      </c>
      <c r="F22" s="175">
        <v>247</v>
      </c>
      <c r="G22" s="175">
        <v>140</v>
      </c>
      <c r="H22" s="125">
        <v>220</v>
      </c>
      <c r="I22" s="126">
        <v>1062</v>
      </c>
      <c r="J22" s="130">
        <v>0.44295302013422821</v>
      </c>
      <c r="K22" s="99">
        <v>0.5</v>
      </c>
      <c r="L22" s="99">
        <v>0.51515151515151514</v>
      </c>
      <c r="M22" s="99">
        <v>0.60728744939271251</v>
      </c>
      <c r="N22" s="99">
        <v>0.7142857142857143</v>
      </c>
      <c r="O22" s="99">
        <v>0.82272727272727275</v>
      </c>
      <c r="P22" s="131">
        <v>0.61393596986817323</v>
      </c>
      <c r="Q22" s="160">
        <v>1.3311806171119835</v>
      </c>
      <c r="R22" s="100">
        <v>1.1321993937352643</v>
      </c>
      <c r="S22" s="100">
        <v>1.2964987366575569</v>
      </c>
      <c r="T22" s="101">
        <v>1.1451029108388773</v>
      </c>
      <c r="U22" s="101">
        <v>1.1174490141936735</v>
      </c>
      <c r="V22" s="102">
        <v>1.1641544763350822</v>
      </c>
      <c r="W22" s="110">
        <v>1.1879999999999999</v>
      </c>
      <c r="X22" s="7"/>
      <c r="Y22" s="214">
        <v>1.129</v>
      </c>
    </row>
    <row r="23" spans="1:25" s="5" customFormat="1" ht="10.7" customHeight="1" x14ac:dyDescent="0.25">
      <c r="A23" s="7" t="s">
        <v>109</v>
      </c>
      <c r="B23" s="77"/>
      <c r="C23" s="76">
        <v>55</v>
      </c>
      <c r="D23" s="174">
        <v>71</v>
      </c>
      <c r="E23" s="174">
        <v>111</v>
      </c>
      <c r="F23" s="174">
        <v>510</v>
      </c>
      <c r="G23" s="174">
        <v>2</v>
      </c>
      <c r="H23" s="79">
        <v>26</v>
      </c>
      <c r="I23" s="62">
        <v>775</v>
      </c>
      <c r="J23" s="15">
        <v>0.38181818181818183</v>
      </c>
      <c r="K23" s="75">
        <v>0.38028169014084506</v>
      </c>
      <c r="L23" s="75">
        <v>0.66666666666666663</v>
      </c>
      <c r="M23" s="75">
        <v>0.61764705882352944</v>
      </c>
      <c r="N23" s="75" t="s">
        <v>59</v>
      </c>
      <c r="O23" s="75">
        <v>0.73076923076923073</v>
      </c>
      <c r="P23" s="16">
        <v>0.59096774193548385</v>
      </c>
      <c r="Q23" s="159">
        <v>1.1474556889651231</v>
      </c>
      <c r="R23" s="78">
        <v>0.8611093980521729</v>
      </c>
      <c r="S23" s="78">
        <v>1.6778218944980146</v>
      </c>
      <c r="T23" s="86">
        <v>1.1646370193178937</v>
      </c>
      <c r="U23" s="86" t="s">
        <v>59</v>
      </c>
      <c r="V23" s="81">
        <v>1.0340343627455679</v>
      </c>
      <c r="W23" s="80">
        <v>1.206</v>
      </c>
      <c r="X23" s="7"/>
      <c r="Y23" s="215">
        <v>0.99399999999999999</v>
      </c>
    </row>
    <row r="24" spans="1:25" s="5" customFormat="1" ht="10.7" customHeight="1" x14ac:dyDescent="0.25">
      <c r="A24" s="97" t="s">
        <v>18</v>
      </c>
      <c r="B24" s="98"/>
      <c r="C24" s="124">
        <v>103</v>
      </c>
      <c r="D24" s="175">
        <v>111</v>
      </c>
      <c r="E24" s="175">
        <v>24</v>
      </c>
      <c r="F24" s="175">
        <v>79</v>
      </c>
      <c r="G24" s="175">
        <v>92</v>
      </c>
      <c r="H24" s="125">
        <v>292</v>
      </c>
      <c r="I24" s="126">
        <v>701</v>
      </c>
      <c r="J24" s="130">
        <v>0.38834951456310679</v>
      </c>
      <c r="K24" s="99">
        <v>0.45945945945945948</v>
      </c>
      <c r="L24" s="99">
        <v>0.375</v>
      </c>
      <c r="M24" s="99">
        <v>0.50632911392405067</v>
      </c>
      <c r="N24" s="99">
        <v>0.63043478260869568</v>
      </c>
      <c r="O24" s="99">
        <v>0.64383561643835618</v>
      </c>
      <c r="P24" s="131">
        <v>0.55064194008559197</v>
      </c>
      <c r="Q24" s="160">
        <v>1.1670839185035924</v>
      </c>
      <c r="R24" s="100">
        <v>1.0403994428918646</v>
      </c>
      <c r="S24" s="100">
        <v>0.94377481565513333</v>
      </c>
      <c r="T24" s="101">
        <v>0.9547355914842286</v>
      </c>
      <c r="U24" s="101">
        <v>0.98627021687528571</v>
      </c>
      <c r="V24" s="102">
        <v>0.91102378606711187</v>
      </c>
      <c r="W24" s="110">
        <v>0.98499999999999999</v>
      </c>
      <c r="X24" s="7"/>
      <c r="Y24" s="214">
        <v>1.002</v>
      </c>
    </row>
    <row r="25" spans="1:25" s="5" customFormat="1" ht="10.7" customHeight="1" x14ac:dyDescent="0.25">
      <c r="A25" s="7" t="s">
        <v>114</v>
      </c>
      <c r="B25" s="77"/>
      <c r="C25" s="76">
        <v>63</v>
      </c>
      <c r="D25" s="174">
        <v>189</v>
      </c>
      <c r="E25" s="174">
        <v>15</v>
      </c>
      <c r="F25" s="174">
        <v>158</v>
      </c>
      <c r="G25" s="174">
        <v>103</v>
      </c>
      <c r="H25" s="79">
        <v>538</v>
      </c>
      <c r="I25" s="62">
        <v>1066</v>
      </c>
      <c r="J25" s="15">
        <v>0.50793650793650791</v>
      </c>
      <c r="K25" s="75">
        <v>0.50793650793650791</v>
      </c>
      <c r="L25" s="75">
        <v>0.53333333333333333</v>
      </c>
      <c r="M25" s="75">
        <v>0.60759493670886078</v>
      </c>
      <c r="N25" s="75">
        <v>0.68932038834951459</v>
      </c>
      <c r="O25" s="75">
        <v>0.81040892193308545</v>
      </c>
      <c r="P25" s="16">
        <v>0.69324577861163228</v>
      </c>
      <c r="Q25" s="159">
        <v>1.5264716648364447</v>
      </c>
      <c r="R25" s="78">
        <v>1.1501708126834431</v>
      </c>
      <c r="S25" s="78">
        <v>1.3422575155984118</v>
      </c>
      <c r="T25" s="86">
        <v>1.1456827097810742</v>
      </c>
      <c r="U25" s="86">
        <v>1.0783925437946713</v>
      </c>
      <c r="V25" s="81">
        <v>1.1467240790533906</v>
      </c>
      <c r="W25" s="80">
        <v>1.1659999999999999</v>
      </c>
      <c r="X25" s="7"/>
      <c r="Y25" s="215">
        <v>1.1870000000000001</v>
      </c>
    </row>
    <row r="26" spans="1:25" s="5" customFormat="1" ht="10.7" customHeight="1" x14ac:dyDescent="0.25">
      <c r="A26" s="97" t="s">
        <v>45</v>
      </c>
      <c r="B26" s="98"/>
      <c r="C26" s="124">
        <v>269</v>
      </c>
      <c r="D26" s="175">
        <v>75</v>
      </c>
      <c r="E26" s="175">
        <v>224</v>
      </c>
      <c r="F26" s="175">
        <v>134</v>
      </c>
      <c r="G26" s="175">
        <v>202</v>
      </c>
      <c r="H26" s="125">
        <v>310</v>
      </c>
      <c r="I26" s="126">
        <v>1214</v>
      </c>
      <c r="J26" s="130">
        <v>0.30855018587360594</v>
      </c>
      <c r="K26" s="99">
        <v>0.44</v>
      </c>
      <c r="L26" s="99">
        <v>0.3169642857142857</v>
      </c>
      <c r="M26" s="99">
        <v>0.48507462686567165</v>
      </c>
      <c r="N26" s="99">
        <v>0.7277227722772277</v>
      </c>
      <c r="O26" s="99">
        <v>0.81290322580645158</v>
      </c>
      <c r="P26" s="131">
        <v>0.53624382207578258</v>
      </c>
      <c r="Q26" s="160">
        <v>0.92726769695977806</v>
      </c>
      <c r="R26" s="100">
        <v>0.99633546648703275</v>
      </c>
      <c r="S26" s="100">
        <v>0.79771442751802935</v>
      </c>
      <c r="T26" s="101">
        <v>0.91465807131931232</v>
      </c>
      <c r="U26" s="101">
        <v>1.1384703322824654</v>
      </c>
      <c r="V26" s="102">
        <v>1.1502535050439662</v>
      </c>
      <c r="W26" s="110">
        <v>0.998</v>
      </c>
      <c r="X26" s="7"/>
      <c r="Y26" s="214">
        <v>0.98499999999999999</v>
      </c>
    </row>
    <row r="27" spans="1:25" s="5" customFormat="1" ht="10.7" customHeight="1" x14ac:dyDescent="0.25">
      <c r="A27" s="7" t="s">
        <v>19</v>
      </c>
      <c r="B27" s="77"/>
      <c r="C27" s="76">
        <v>58</v>
      </c>
      <c r="D27" s="174">
        <v>25</v>
      </c>
      <c r="E27" s="174">
        <v>5</v>
      </c>
      <c r="F27" s="174">
        <v>11</v>
      </c>
      <c r="G27" s="174">
        <v>99</v>
      </c>
      <c r="H27" s="79">
        <v>87</v>
      </c>
      <c r="I27" s="62">
        <v>285</v>
      </c>
      <c r="J27" s="15">
        <v>0.22413793103448276</v>
      </c>
      <c r="K27" s="75">
        <v>0.28000000000000003</v>
      </c>
      <c r="L27" s="75" t="s">
        <v>59</v>
      </c>
      <c r="M27" s="75">
        <v>0.27272727272727271</v>
      </c>
      <c r="N27" s="75">
        <v>0.66666666666666663</v>
      </c>
      <c r="O27" s="75">
        <v>0.52873563218390807</v>
      </c>
      <c r="P27" s="16">
        <v>0.47368421052631576</v>
      </c>
      <c r="Q27" s="159">
        <v>0.67358852020530624</v>
      </c>
      <c r="R27" s="78">
        <v>0.63403166049174808</v>
      </c>
      <c r="S27" s="78" t="s">
        <v>59</v>
      </c>
      <c r="T27" s="86">
        <v>0.51425530723127766</v>
      </c>
      <c r="U27" s="86">
        <v>1.0429524132474286</v>
      </c>
      <c r="V27" s="81">
        <v>0.74815795392843276</v>
      </c>
      <c r="W27" s="80">
        <v>0.80300000000000005</v>
      </c>
      <c r="X27" s="7"/>
      <c r="Y27" s="215">
        <v>0.86799999999999999</v>
      </c>
    </row>
    <row r="28" spans="1:25" s="5" customFormat="1" ht="10.7" customHeight="1" x14ac:dyDescent="0.25">
      <c r="A28" s="97" t="s">
        <v>5</v>
      </c>
      <c r="B28" s="98"/>
      <c r="C28" s="124">
        <v>755</v>
      </c>
      <c r="D28" s="175">
        <v>274</v>
      </c>
      <c r="E28" s="175">
        <v>303</v>
      </c>
      <c r="F28" s="175">
        <v>260</v>
      </c>
      <c r="G28" s="175">
        <v>668</v>
      </c>
      <c r="H28" s="125">
        <v>525</v>
      </c>
      <c r="I28" s="126">
        <v>2785</v>
      </c>
      <c r="J28" s="130">
        <v>0.31523178807947022</v>
      </c>
      <c r="K28" s="99">
        <v>0.41605839416058393</v>
      </c>
      <c r="L28" s="99">
        <v>0.39603960396039606</v>
      </c>
      <c r="M28" s="99">
        <v>0.4653846153846154</v>
      </c>
      <c r="N28" s="99">
        <v>0.73502994011976053</v>
      </c>
      <c r="O28" s="99">
        <v>0.76761904761904765</v>
      </c>
      <c r="P28" s="131">
        <v>0.53393177737881503</v>
      </c>
      <c r="Q28" s="160">
        <v>0.94734752245685661</v>
      </c>
      <c r="R28" s="100">
        <v>0.94212212325416167</v>
      </c>
      <c r="S28" s="100">
        <v>0.99672587791961276</v>
      </c>
      <c r="T28" s="101">
        <v>0.87753053067285969</v>
      </c>
      <c r="U28" s="101">
        <v>1.1499018747855256</v>
      </c>
      <c r="V28" s="102">
        <v>1.0861766469020613</v>
      </c>
      <c r="W28" s="110">
        <v>1.02</v>
      </c>
      <c r="X28" s="7"/>
      <c r="Y28" s="214">
        <v>1.028</v>
      </c>
    </row>
    <row r="29" spans="1:25" s="5" customFormat="1" ht="10.7" customHeight="1" x14ac:dyDescent="0.25">
      <c r="A29" s="7" t="s">
        <v>55</v>
      </c>
      <c r="B29" s="77"/>
      <c r="C29" s="76">
        <v>385</v>
      </c>
      <c r="D29" s="174">
        <v>227</v>
      </c>
      <c r="E29" s="174">
        <v>206</v>
      </c>
      <c r="F29" s="174">
        <v>350</v>
      </c>
      <c r="G29" s="174">
        <v>164</v>
      </c>
      <c r="H29" s="79">
        <v>391</v>
      </c>
      <c r="I29" s="62">
        <v>1723</v>
      </c>
      <c r="J29" s="15">
        <v>0.36103896103896105</v>
      </c>
      <c r="K29" s="75">
        <v>0.40088105726872247</v>
      </c>
      <c r="L29" s="75">
        <v>0.36893203883495146</v>
      </c>
      <c r="M29" s="75">
        <v>0.47142857142857142</v>
      </c>
      <c r="N29" s="75">
        <v>0.73170731707317072</v>
      </c>
      <c r="O29" s="75">
        <v>0.77493606138107418</v>
      </c>
      <c r="P29" s="16">
        <v>0.51886244921648284</v>
      </c>
      <c r="Q29" s="159">
        <v>1.0850091208581776</v>
      </c>
      <c r="R29" s="78">
        <v>0.90775457999919884</v>
      </c>
      <c r="S29" s="78">
        <v>0.92850337850861009</v>
      </c>
      <c r="T29" s="86">
        <v>0.88892703107120852</v>
      </c>
      <c r="U29" s="86">
        <v>1.1447038681983972</v>
      </c>
      <c r="V29" s="81">
        <v>1.0965301803351171</v>
      </c>
      <c r="W29" s="80">
        <v>1.0109999999999999</v>
      </c>
      <c r="X29" s="7"/>
      <c r="Y29" s="215">
        <v>0.98099999999999998</v>
      </c>
    </row>
    <row r="30" spans="1:25" s="5" customFormat="1" ht="10.7" customHeight="1" x14ac:dyDescent="0.25">
      <c r="A30" s="97" t="s">
        <v>49</v>
      </c>
      <c r="B30" s="98"/>
      <c r="C30" s="124">
        <v>137</v>
      </c>
      <c r="D30" s="175">
        <v>208</v>
      </c>
      <c r="E30" s="175">
        <v>36</v>
      </c>
      <c r="F30" s="175">
        <v>225</v>
      </c>
      <c r="G30" s="175">
        <v>129</v>
      </c>
      <c r="H30" s="125">
        <v>949</v>
      </c>
      <c r="I30" s="126">
        <v>1684</v>
      </c>
      <c r="J30" s="130">
        <v>0.40875912408759124</v>
      </c>
      <c r="K30" s="99">
        <v>0.45192307692307693</v>
      </c>
      <c r="L30" s="99">
        <v>0.27777777777777779</v>
      </c>
      <c r="M30" s="99">
        <v>0.53333333333333333</v>
      </c>
      <c r="N30" s="99">
        <v>0.75193798449612403</v>
      </c>
      <c r="O30" s="99">
        <v>0.78187565858798735</v>
      </c>
      <c r="P30" s="131">
        <v>0.66448931116389554</v>
      </c>
      <c r="Q30" s="160">
        <v>1.2284197156804235</v>
      </c>
      <c r="R30" s="100">
        <v>1.0233340674145659</v>
      </c>
      <c r="S30" s="100">
        <v>0.69909245604083947</v>
      </c>
      <c r="T30" s="101">
        <v>1.0056548230300542</v>
      </c>
      <c r="U30" s="101">
        <v>1.1763533033139602</v>
      </c>
      <c r="V30" s="102">
        <v>1.1063496714595695</v>
      </c>
      <c r="W30" s="110">
        <v>1.089</v>
      </c>
      <c r="X30" s="7"/>
      <c r="Y30" s="214">
        <v>1.1200000000000001</v>
      </c>
    </row>
    <row r="31" spans="1:25" s="5" customFormat="1" ht="10.7" customHeight="1" x14ac:dyDescent="0.25">
      <c r="A31" s="7" t="s">
        <v>6</v>
      </c>
      <c r="B31" s="77"/>
      <c r="C31" s="76">
        <v>681</v>
      </c>
      <c r="D31" s="174">
        <v>360</v>
      </c>
      <c r="E31" s="174">
        <v>249</v>
      </c>
      <c r="F31" s="174">
        <v>386</v>
      </c>
      <c r="G31" s="174">
        <v>278</v>
      </c>
      <c r="H31" s="79">
        <v>453</v>
      </c>
      <c r="I31" s="62">
        <v>2407</v>
      </c>
      <c r="J31" s="15">
        <v>0.27900146842878121</v>
      </c>
      <c r="K31" s="75">
        <v>0.41666666666666669</v>
      </c>
      <c r="L31" s="75">
        <v>0.34136546184738958</v>
      </c>
      <c r="M31" s="75">
        <v>0.46373056994818651</v>
      </c>
      <c r="N31" s="75">
        <v>0.78417266187050361</v>
      </c>
      <c r="O31" s="75">
        <v>0.87858719646799122</v>
      </c>
      <c r="P31" s="16">
        <v>0.50685500623182389</v>
      </c>
      <c r="Q31" s="159">
        <v>0.83846667713345469</v>
      </c>
      <c r="R31" s="78">
        <v>0.9434994947793871</v>
      </c>
      <c r="S31" s="78">
        <v>0.8591256688694654</v>
      </c>
      <c r="T31" s="86">
        <v>0.87441165797788056</v>
      </c>
      <c r="U31" s="86">
        <v>1.2267821551507523</v>
      </c>
      <c r="V31" s="81">
        <v>1.2431959551168976</v>
      </c>
      <c r="W31" s="80">
        <v>0.98299999999999998</v>
      </c>
      <c r="X31" s="7"/>
      <c r="Y31" s="215">
        <v>0.97199999999999998</v>
      </c>
    </row>
    <row r="32" spans="1:25" s="5" customFormat="1" ht="10.7" customHeight="1" x14ac:dyDescent="0.25">
      <c r="A32" s="97" t="s">
        <v>7</v>
      </c>
      <c r="B32" s="98"/>
      <c r="C32" s="124">
        <v>47</v>
      </c>
      <c r="D32" s="175">
        <v>27</v>
      </c>
      <c r="E32" s="175">
        <v>26</v>
      </c>
      <c r="F32" s="175">
        <v>24</v>
      </c>
      <c r="G32" s="175">
        <v>74</v>
      </c>
      <c r="H32" s="125">
        <v>101</v>
      </c>
      <c r="I32" s="126">
        <v>299</v>
      </c>
      <c r="J32" s="130">
        <v>0.2978723404255319</v>
      </c>
      <c r="K32" s="99">
        <v>0.29629629629629628</v>
      </c>
      <c r="L32" s="99">
        <v>0.42307692307692307</v>
      </c>
      <c r="M32" s="99">
        <v>0.66666666666666663</v>
      </c>
      <c r="N32" s="99">
        <v>0.60810810810810811</v>
      </c>
      <c r="O32" s="99">
        <v>0.72277227722772275</v>
      </c>
      <c r="P32" s="131">
        <v>0.55852842809364545</v>
      </c>
      <c r="Q32" s="160">
        <v>0.89517819706498947</v>
      </c>
      <c r="R32" s="100">
        <v>0.6709329740653418</v>
      </c>
      <c r="S32" s="100">
        <v>1.0647715868929708</v>
      </c>
      <c r="T32" s="101">
        <v>1.2570685287875676</v>
      </c>
      <c r="U32" s="101">
        <v>0.95134172830001928</v>
      </c>
      <c r="V32" s="102">
        <v>1.0227187183382429</v>
      </c>
      <c r="W32" s="110">
        <v>0.97599999999999998</v>
      </c>
      <c r="X32" s="7"/>
      <c r="Y32" s="214">
        <v>0.98899999999999999</v>
      </c>
    </row>
    <row r="33" spans="1:25" s="5" customFormat="1" ht="10.7" customHeight="1" x14ac:dyDescent="0.25">
      <c r="A33" s="7" t="s">
        <v>8</v>
      </c>
      <c r="B33" s="77"/>
      <c r="C33" s="76">
        <v>11</v>
      </c>
      <c r="D33" s="174">
        <v>99</v>
      </c>
      <c r="E33" s="174">
        <v>3</v>
      </c>
      <c r="F33" s="174">
        <v>45</v>
      </c>
      <c r="G33" s="174">
        <v>16</v>
      </c>
      <c r="H33" s="79">
        <v>216</v>
      </c>
      <c r="I33" s="62">
        <v>390</v>
      </c>
      <c r="J33" s="15">
        <v>0.18181818181818182</v>
      </c>
      <c r="K33" s="75">
        <v>0.35353535353535354</v>
      </c>
      <c r="L33" s="75" t="s">
        <v>59</v>
      </c>
      <c r="M33" s="75">
        <v>0.51111111111111107</v>
      </c>
      <c r="N33" s="75">
        <v>0.75</v>
      </c>
      <c r="O33" s="75">
        <v>0.75</v>
      </c>
      <c r="P33" s="16">
        <v>0.60256410256410253</v>
      </c>
      <c r="Q33" s="159">
        <v>0.54640747093577291</v>
      </c>
      <c r="R33" s="78">
        <v>0.80054502587341925</v>
      </c>
      <c r="S33" s="78" t="s">
        <v>59</v>
      </c>
      <c r="T33" s="86">
        <v>0.96375253873713507</v>
      </c>
      <c r="U33" s="86">
        <v>1.1733214649033572</v>
      </c>
      <c r="V33" s="81">
        <v>1.0612457933441355</v>
      </c>
      <c r="W33" s="80">
        <v>0.97199999999999998</v>
      </c>
      <c r="X33" s="7"/>
      <c r="Y33" s="215">
        <v>1.0009999999999999</v>
      </c>
    </row>
    <row r="34" spans="1:25" s="5" customFormat="1" ht="10.7" customHeight="1" x14ac:dyDescent="0.25">
      <c r="A34" s="97" t="s">
        <v>20</v>
      </c>
      <c r="B34" s="98"/>
      <c r="C34" s="124">
        <v>29</v>
      </c>
      <c r="D34" s="175">
        <v>66</v>
      </c>
      <c r="E34" s="175">
        <v>6</v>
      </c>
      <c r="F34" s="175">
        <v>37</v>
      </c>
      <c r="G34" s="175">
        <v>85</v>
      </c>
      <c r="H34" s="125">
        <v>325</v>
      </c>
      <c r="I34" s="126">
        <v>548</v>
      </c>
      <c r="J34" s="130">
        <v>0.51724137931034486</v>
      </c>
      <c r="K34" s="99">
        <v>0.48484848484848486</v>
      </c>
      <c r="L34" s="99" t="s">
        <v>59</v>
      </c>
      <c r="M34" s="99">
        <v>0.67567567567567566</v>
      </c>
      <c r="N34" s="99">
        <v>0.69411764705882351</v>
      </c>
      <c r="O34" s="99">
        <v>0.70153846153846156</v>
      </c>
      <c r="P34" s="131">
        <v>0.66058394160583944</v>
      </c>
      <c r="Q34" s="160">
        <v>1.5544350466276298</v>
      </c>
      <c r="R34" s="100">
        <v>1.0978903211978321</v>
      </c>
      <c r="S34" s="100" t="s">
        <v>59</v>
      </c>
      <c r="T34" s="101">
        <v>1.2740559413387509</v>
      </c>
      <c r="U34" s="101">
        <v>1.0858975126164403</v>
      </c>
      <c r="V34" s="102">
        <v>0.99267298823574524</v>
      </c>
      <c r="W34" s="110">
        <v>1.071</v>
      </c>
      <c r="X34" s="7"/>
      <c r="Y34" s="214">
        <v>1.1200000000000001</v>
      </c>
    </row>
    <row r="35" spans="1:25" s="5" customFormat="1" ht="10.7" customHeight="1" x14ac:dyDescent="0.25">
      <c r="A35" s="7" t="s">
        <v>9</v>
      </c>
      <c r="B35" s="77"/>
      <c r="C35" s="76">
        <v>66</v>
      </c>
      <c r="D35" s="174">
        <v>38</v>
      </c>
      <c r="E35" s="174">
        <v>13</v>
      </c>
      <c r="F35" s="174">
        <v>23</v>
      </c>
      <c r="G35" s="174">
        <v>135</v>
      </c>
      <c r="H35" s="79">
        <v>152</v>
      </c>
      <c r="I35" s="62">
        <v>427</v>
      </c>
      <c r="J35" s="15">
        <v>0.39393939393939392</v>
      </c>
      <c r="K35" s="75">
        <v>0.34210526315789475</v>
      </c>
      <c r="L35" s="75">
        <v>0.46153846153846156</v>
      </c>
      <c r="M35" s="75">
        <v>0.52173913043478259</v>
      </c>
      <c r="N35" s="75">
        <v>0.62222222222222223</v>
      </c>
      <c r="O35" s="75">
        <v>0.73026315789473684</v>
      </c>
      <c r="P35" s="16">
        <v>0.5901639344262295</v>
      </c>
      <c r="Q35" s="159">
        <v>1.1838828536941743</v>
      </c>
      <c r="R35" s="78">
        <v>0.7746627430820231</v>
      </c>
      <c r="S35" s="78">
        <v>1.1615690038832411</v>
      </c>
      <c r="T35" s="86">
        <v>0.98379276165983542</v>
      </c>
      <c r="U35" s="86">
        <v>0.97342225236426672</v>
      </c>
      <c r="V35" s="81">
        <v>1.0333182724666583</v>
      </c>
      <c r="W35" s="80">
        <v>1.016</v>
      </c>
      <c r="X35" s="7"/>
      <c r="Y35" s="215">
        <v>1.0669999999999999</v>
      </c>
    </row>
    <row r="36" spans="1:25" s="5" customFormat="1" ht="10.7" customHeight="1" x14ac:dyDescent="0.25">
      <c r="A36" s="97" t="s">
        <v>46</v>
      </c>
      <c r="B36" s="98"/>
      <c r="C36" s="124">
        <v>125</v>
      </c>
      <c r="D36" s="175">
        <v>111</v>
      </c>
      <c r="E36" s="175">
        <v>89</v>
      </c>
      <c r="F36" s="175">
        <v>201</v>
      </c>
      <c r="G36" s="175">
        <v>152</v>
      </c>
      <c r="H36" s="125">
        <v>463</v>
      </c>
      <c r="I36" s="126">
        <v>1141</v>
      </c>
      <c r="J36" s="130">
        <v>0.36</v>
      </c>
      <c r="K36" s="99">
        <v>0.45945945945945948</v>
      </c>
      <c r="L36" s="99">
        <v>0.42696629213483145</v>
      </c>
      <c r="M36" s="99">
        <v>0.52736318407960203</v>
      </c>
      <c r="N36" s="99">
        <v>0.71052631578947367</v>
      </c>
      <c r="O36" s="99">
        <v>0.80345572354211658</v>
      </c>
      <c r="P36" s="131">
        <v>0.63102541630148989</v>
      </c>
      <c r="Q36" s="160">
        <v>1.0818867924528301</v>
      </c>
      <c r="R36" s="100">
        <v>1.0403994428918646</v>
      </c>
      <c r="S36" s="100">
        <v>1.0745600897346836</v>
      </c>
      <c r="T36" s="101">
        <v>0.99439749292150881</v>
      </c>
      <c r="U36" s="101">
        <v>1.1115677035926541</v>
      </c>
      <c r="V36" s="102">
        <v>1.1368853423297867</v>
      </c>
      <c r="W36" s="110">
        <v>1.0880000000000001</v>
      </c>
      <c r="X36" s="7"/>
      <c r="Y36" s="214">
        <v>1.087</v>
      </c>
    </row>
    <row r="37" spans="1:25" s="5" customFormat="1" ht="10.7" customHeight="1" x14ac:dyDescent="0.25">
      <c r="A37" s="7" t="s">
        <v>33</v>
      </c>
      <c r="B37" s="77"/>
      <c r="C37" s="76">
        <v>97</v>
      </c>
      <c r="D37" s="174">
        <v>48</v>
      </c>
      <c r="E37" s="174">
        <v>35</v>
      </c>
      <c r="F37" s="174">
        <v>50</v>
      </c>
      <c r="G37" s="174">
        <v>183</v>
      </c>
      <c r="H37" s="79">
        <v>202</v>
      </c>
      <c r="I37" s="62">
        <v>615</v>
      </c>
      <c r="J37" s="15">
        <v>0.27835051546391754</v>
      </c>
      <c r="K37" s="75">
        <v>0.47916666666666669</v>
      </c>
      <c r="L37" s="75">
        <v>0.31428571428571428</v>
      </c>
      <c r="M37" s="75">
        <v>0.62</v>
      </c>
      <c r="N37" s="75">
        <v>0.67759562841530052</v>
      </c>
      <c r="O37" s="75">
        <v>0.63366336633663367</v>
      </c>
      <c r="P37" s="16">
        <v>0.55934959349593494</v>
      </c>
      <c r="Q37" s="159">
        <v>0.83651040653569353</v>
      </c>
      <c r="R37" s="78">
        <v>1.0850244189962952</v>
      </c>
      <c r="S37" s="78">
        <v>0.79097317883477836</v>
      </c>
      <c r="T37" s="86">
        <v>1.1690737317724378</v>
      </c>
      <c r="U37" s="86">
        <v>1.0600499937924683</v>
      </c>
      <c r="V37" s="81">
        <v>0.89663010922804853</v>
      </c>
      <c r="W37" s="80">
        <v>0.96699999999999997</v>
      </c>
      <c r="X37" s="7"/>
      <c r="Y37" s="215">
        <v>1.002</v>
      </c>
    </row>
    <row r="38" spans="1:25" s="5" customFormat="1" ht="10.7" customHeight="1" x14ac:dyDescent="0.25">
      <c r="A38" s="97" t="s">
        <v>56</v>
      </c>
      <c r="B38" s="98"/>
      <c r="C38" s="124">
        <v>17</v>
      </c>
      <c r="D38" s="175">
        <v>11</v>
      </c>
      <c r="E38" s="175">
        <v>3</v>
      </c>
      <c r="F38" s="175">
        <v>7</v>
      </c>
      <c r="G38" s="175">
        <v>66</v>
      </c>
      <c r="H38" s="125">
        <v>224</v>
      </c>
      <c r="I38" s="126">
        <v>328</v>
      </c>
      <c r="J38" s="130">
        <v>0.29411764705882354</v>
      </c>
      <c r="K38" s="99">
        <v>0.27272727272727271</v>
      </c>
      <c r="L38" s="99" t="s">
        <v>59</v>
      </c>
      <c r="M38" s="99" t="s">
        <v>59</v>
      </c>
      <c r="N38" s="99">
        <v>0.59090909090909094</v>
      </c>
      <c r="O38" s="99">
        <v>0.5714285714285714</v>
      </c>
      <c r="P38" s="131">
        <v>0.54878048780487809</v>
      </c>
      <c r="Q38" s="160">
        <v>0.88389443827845615</v>
      </c>
      <c r="R38" s="100">
        <v>0.61756330567378059</v>
      </c>
      <c r="S38" s="100" t="s">
        <v>59</v>
      </c>
      <c r="T38" s="101" t="s">
        <v>59</v>
      </c>
      <c r="U38" s="101">
        <v>0.9244350935602208</v>
      </c>
      <c r="V38" s="102">
        <v>0.80856822350029367</v>
      </c>
      <c r="W38" s="110">
        <v>0.83699999999999997</v>
      </c>
      <c r="X38" s="7"/>
      <c r="Y38" s="214">
        <v>0.89800000000000002</v>
      </c>
    </row>
    <row r="39" spans="1:25" s="5" customFormat="1" ht="10.7" customHeight="1" x14ac:dyDescent="0.25">
      <c r="A39" s="7" t="s">
        <v>10</v>
      </c>
      <c r="B39" s="77"/>
      <c r="C39" s="76">
        <v>1</v>
      </c>
      <c r="D39" s="174">
        <v>19</v>
      </c>
      <c r="E39" s="174">
        <v>2</v>
      </c>
      <c r="F39" s="174">
        <v>3</v>
      </c>
      <c r="G39" s="174">
        <v>18</v>
      </c>
      <c r="H39" s="79">
        <v>215</v>
      </c>
      <c r="I39" s="62">
        <v>258</v>
      </c>
      <c r="J39" s="15" t="s">
        <v>59</v>
      </c>
      <c r="K39" s="75">
        <v>0.47368421052631576</v>
      </c>
      <c r="L39" s="75" t="s">
        <v>59</v>
      </c>
      <c r="M39" s="75" t="s">
        <v>59</v>
      </c>
      <c r="N39" s="75">
        <v>0.3888888888888889</v>
      </c>
      <c r="O39" s="75">
        <v>0.586046511627907</v>
      </c>
      <c r="P39" s="16">
        <v>0.56589147286821706</v>
      </c>
      <c r="Q39" s="159" t="s">
        <v>59</v>
      </c>
      <c r="R39" s="78">
        <v>1.0726099519597241</v>
      </c>
      <c r="S39" s="78" t="s">
        <v>59</v>
      </c>
      <c r="T39" s="86" t="s">
        <v>59</v>
      </c>
      <c r="U39" s="86">
        <v>0.60838890772766663</v>
      </c>
      <c r="V39" s="81">
        <v>0.82925252689216178</v>
      </c>
      <c r="W39" s="80">
        <v>0.85099999999999998</v>
      </c>
      <c r="X39" s="7"/>
      <c r="Y39" s="215">
        <v>0.90300000000000002</v>
      </c>
    </row>
    <row r="40" spans="1:25" s="5" customFormat="1" ht="10.7" customHeight="1" x14ac:dyDescent="0.25">
      <c r="A40" s="97" t="s">
        <v>11</v>
      </c>
      <c r="B40" s="98"/>
      <c r="C40" s="124">
        <v>13</v>
      </c>
      <c r="D40" s="175">
        <v>52</v>
      </c>
      <c r="E40" s="175">
        <v>4</v>
      </c>
      <c r="F40" s="175">
        <v>29</v>
      </c>
      <c r="G40" s="175">
        <v>42</v>
      </c>
      <c r="H40" s="125">
        <v>219</v>
      </c>
      <c r="I40" s="126">
        <v>359</v>
      </c>
      <c r="J40" s="130">
        <v>0.15384615384615385</v>
      </c>
      <c r="K40" s="99">
        <v>0.42307692307692307</v>
      </c>
      <c r="L40" s="99" t="s">
        <v>59</v>
      </c>
      <c r="M40" s="99">
        <v>0.48275862068965519</v>
      </c>
      <c r="N40" s="99">
        <v>0.47619047619047616</v>
      </c>
      <c r="O40" s="99">
        <v>0.61187214611872143</v>
      </c>
      <c r="P40" s="131">
        <v>0.53760445682451252</v>
      </c>
      <c r="Q40" s="160">
        <v>0.46234478309950011</v>
      </c>
      <c r="R40" s="100">
        <v>0.95801487162214682</v>
      </c>
      <c r="S40" s="100" t="s">
        <v>59</v>
      </c>
      <c r="T40" s="101">
        <v>0.91029100360479032</v>
      </c>
      <c r="U40" s="101">
        <v>0.74496600946244895</v>
      </c>
      <c r="V40" s="102">
        <v>0.86579565484392185</v>
      </c>
      <c r="W40" s="110">
        <v>0.85099999999999998</v>
      </c>
      <c r="X40" s="7"/>
      <c r="Y40" s="214">
        <v>0.88800000000000001</v>
      </c>
    </row>
    <row r="41" spans="1:25" s="5" customFormat="1" ht="10.7" customHeight="1" x14ac:dyDescent="0.25">
      <c r="A41" s="7" t="s">
        <v>21</v>
      </c>
      <c r="B41" s="77"/>
      <c r="C41" s="76">
        <v>92</v>
      </c>
      <c r="D41" s="174">
        <v>110</v>
      </c>
      <c r="E41" s="174">
        <v>45</v>
      </c>
      <c r="F41" s="174">
        <v>154</v>
      </c>
      <c r="G41" s="174">
        <v>138</v>
      </c>
      <c r="H41" s="79">
        <v>509</v>
      </c>
      <c r="I41" s="62">
        <v>1048</v>
      </c>
      <c r="J41" s="15">
        <v>0.29347826086956524</v>
      </c>
      <c r="K41" s="75">
        <v>0.45454545454545453</v>
      </c>
      <c r="L41" s="75">
        <v>0.4</v>
      </c>
      <c r="M41" s="75">
        <v>0.5</v>
      </c>
      <c r="N41" s="75">
        <v>0.72463768115942029</v>
      </c>
      <c r="O41" s="75">
        <v>0.81728880157170924</v>
      </c>
      <c r="P41" s="16">
        <v>0.65648854961832059</v>
      </c>
      <c r="Q41" s="159">
        <v>0.88197292863002474</v>
      </c>
      <c r="R41" s="78">
        <v>1.0292721761229677</v>
      </c>
      <c r="S41" s="78">
        <v>1.006693136698809</v>
      </c>
      <c r="T41" s="86">
        <v>0.94280139659067574</v>
      </c>
      <c r="U41" s="86">
        <v>1.1336439274428571</v>
      </c>
      <c r="V41" s="81">
        <v>1.1564590701536619</v>
      </c>
      <c r="W41" s="80">
        <v>1.0780000000000001</v>
      </c>
      <c r="X41" s="7"/>
      <c r="Y41" s="215">
        <v>1.105</v>
      </c>
    </row>
    <row r="42" spans="1:25" s="5" customFormat="1" ht="10.7" customHeight="1" x14ac:dyDescent="0.25">
      <c r="A42" s="97" t="s">
        <v>12</v>
      </c>
      <c r="B42" s="98"/>
      <c r="C42" s="124">
        <v>18</v>
      </c>
      <c r="D42" s="175">
        <v>21</v>
      </c>
      <c r="E42" s="175">
        <v>8</v>
      </c>
      <c r="F42" s="175">
        <v>21</v>
      </c>
      <c r="G42" s="175">
        <v>114</v>
      </c>
      <c r="H42" s="125">
        <v>111</v>
      </c>
      <c r="I42" s="126">
        <v>293</v>
      </c>
      <c r="J42" s="130">
        <v>0.22222222222222221</v>
      </c>
      <c r="K42" s="99">
        <v>0.47619047619047616</v>
      </c>
      <c r="L42" s="99" t="s">
        <v>59</v>
      </c>
      <c r="M42" s="99">
        <v>0.47619047619047616</v>
      </c>
      <c r="N42" s="99">
        <v>0.42105263157894735</v>
      </c>
      <c r="O42" s="99">
        <v>0.5495495495495496</v>
      </c>
      <c r="P42" s="131">
        <v>0.46416382252559729</v>
      </c>
      <c r="Q42" s="160">
        <v>0.66783135336594457</v>
      </c>
      <c r="R42" s="100">
        <v>1.078285136890728</v>
      </c>
      <c r="S42" s="100" t="s">
        <v>59</v>
      </c>
      <c r="T42" s="101">
        <v>0.8979060919911197</v>
      </c>
      <c r="U42" s="101">
        <v>0.65870678731416543</v>
      </c>
      <c r="V42" s="102">
        <v>0.77760953025816548</v>
      </c>
      <c r="W42" s="110">
        <v>0.75900000000000001</v>
      </c>
      <c r="X42" s="7"/>
      <c r="Y42" s="214">
        <v>0.80400000000000005</v>
      </c>
    </row>
    <row r="43" spans="1:25" s="5" customFormat="1" ht="10.7" customHeight="1" x14ac:dyDescent="0.25">
      <c r="A43" s="7" t="s">
        <v>22</v>
      </c>
      <c r="B43" s="77"/>
      <c r="C43" s="76">
        <v>131</v>
      </c>
      <c r="D43" s="174">
        <v>63</v>
      </c>
      <c r="E43" s="174">
        <v>42</v>
      </c>
      <c r="F43" s="174">
        <v>93</v>
      </c>
      <c r="G43" s="174">
        <v>180</v>
      </c>
      <c r="H43" s="79">
        <v>279</v>
      </c>
      <c r="I43" s="62">
        <v>788</v>
      </c>
      <c r="J43" s="15">
        <v>0.34351145038167941</v>
      </c>
      <c r="K43" s="75">
        <v>0.42857142857142855</v>
      </c>
      <c r="L43" s="75">
        <v>0.38095238095238093</v>
      </c>
      <c r="M43" s="75">
        <v>0.46236559139784944</v>
      </c>
      <c r="N43" s="75">
        <v>0.56111111111111112</v>
      </c>
      <c r="O43" s="75">
        <v>0.66666666666666663</v>
      </c>
      <c r="P43" s="16">
        <v>0.53045685279187815</v>
      </c>
      <c r="Q43" s="159">
        <v>1.0323347256229296</v>
      </c>
      <c r="R43" s="78">
        <v>0.97045662320165516</v>
      </c>
      <c r="S43" s="78">
        <v>0.95875536828457986</v>
      </c>
      <c r="T43" s="86">
        <v>0.87183785061073227</v>
      </c>
      <c r="U43" s="86">
        <v>0.87781828114991911</v>
      </c>
      <c r="V43" s="81">
        <v>0.943329594083676</v>
      </c>
      <c r="W43" s="80">
        <v>0.93799999999999994</v>
      </c>
      <c r="X43" s="7"/>
      <c r="Y43" s="215">
        <v>0.95699999999999996</v>
      </c>
    </row>
    <row r="44" spans="1:25" s="5" customFormat="1" ht="10.7" customHeight="1" x14ac:dyDescent="0.25">
      <c r="A44" s="97" t="s">
        <v>52</v>
      </c>
      <c r="B44" s="98"/>
      <c r="C44" s="124">
        <v>4</v>
      </c>
      <c r="D44" s="175">
        <v>7</v>
      </c>
      <c r="E44" s="175">
        <v>17</v>
      </c>
      <c r="F44" s="175">
        <v>15</v>
      </c>
      <c r="G44" s="175">
        <v>19</v>
      </c>
      <c r="H44" s="125">
        <v>54</v>
      </c>
      <c r="I44" s="126">
        <v>116</v>
      </c>
      <c r="J44" s="130" t="s">
        <v>59</v>
      </c>
      <c r="K44" s="99" t="s">
        <v>59</v>
      </c>
      <c r="L44" s="99">
        <v>0.47058823529411764</v>
      </c>
      <c r="M44" s="99">
        <v>0.66666666666666663</v>
      </c>
      <c r="N44" s="99">
        <v>0.73684210526315785</v>
      </c>
      <c r="O44" s="99">
        <v>0.5</v>
      </c>
      <c r="P44" s="131">
        <v>0.53448275862068961</v>
      </c>
      <c r="Q44" s="160" t="s">
        <v>59</v>
      </c>
      <c r="R44" s="100" t="s">
        <v>59</v>
      </c>
      <c r="S44" s="100">
        <v>1.1843448667044809</v>
      </c>
      <c r="T44" s="101">
        <v>1.2570685287875676</v>
      </c>
      <c r="U44" s="101">
        <v>1.1527368777997895</v>
      </c>
      <c r="V44" s="102">
        <v>0.70749719556275703</v>
      </c>
      <c r="W44" s="110">
        <v>0.92600000000000005</v>
      </c>
      <c r="X44" s="7"/>
      <c r="Y44" s="214">
        <v>0.89600000000000002</v>
      </c>
    </row>
    <row r="45" spans="1:25" s="5" customFormat="1" ht="10.7" customHeight="1" x14ac:dyDescent="0.25">
      <c r="A45" s="7" t="s">
        <v>23</v>
      </c>
      <c r="B45" s="77"/>
      <c r="C45" s="76">
        <v>40</v>
      </c>
      <c r="D45" s="174">
        <v>44</v>
      </c>
      <c r="E45" s="174">
        <v>11</v>
      </c>
      <c r="F45" s="174">
        <v>39</v>
      </c>
      <c r="G45" s="174">
        <v>99</v>
      </c>
      <c r="H45" s="79">
        <v>232</v>
      </c>
      <c r="I45" s="62">
        <v>465</v>
      </c>
      <c r="J45" s="15">
        <v>0.32500000000000001</v>
      </c>
      <c r="K45" s="75">
        <v>0.38636363636363635</v>
      </c>
      <c r="L45" s="75">
        <v>0.54545454545454541</v>
      </c>
      <c r="M45" s="75">
        <v>0.46153846153846156</v>
      </c>
      <c r="N45" s="75">
        <v>0.50505050505050508</v>
      </c>
      <c r="O45" s="75">
        <v>0.57758620689655171</v>
      </c>
      <c r="P45" s="16">
        <v>0.51182795698924732</v>
      </c>
      <c r="Q45" s="159">
        <v>0.97670335429769395</v>
      </c>
      <c r="R45" s="78">
        <v>0.87488134970452247</v>
      </c>
      <c r="S45" s="78">
        <v>1.3727633682256484</v>
      </c>
      <c r="T45" s="86">
        <v>0.87027821223754687</v>
      </c>
      <c r="U45" s="86">
        <v>0.79011546458138537</v>
      </c>
      <c r="V45" s="81">
        <v>0.81728124315008144</v>
      </c>
      <c r="W45" s="80">
        <v>0.84799999999999998</v>
      </c>
      <c r="X45" s="7"/>
      <c r="Y45" s="215">
        <v>0.88</v>
      </c>
    </row>
    <row r="46" spans="1:25" s="5" customFormat="1" ht="10.7" customHeight="1" x14ac:dyDescent="0.25">
      <c r="A46" s="97" t="s">
        <v>53</v>
      </c>
      <c r="B46" s="98"/>
      <c r="C46" s="124">
        <v>443</v>
      </c>
      <c r="D46" s="175">
        <v>172</v>
      </c>
      <c r="E46" s="175">
        <v>84</v>
      </c>
      <c r="F46" s="175">
        <v>165</v>
      </c>
      <c r="G46" s="175">
        <v>206</v>
      </c>
      <c r="H46" s="125">
        <v>506</v>
      </c>
      <c r="I46" s="126">
        <v>1576</v>
      </c>
      <c r="J46" s="130">
        <v>0.29571106094808125</v>
      </c>
      <c r="K46" s="99">
        <v>0.36046511627906974</v>
      </c>
      <c r="L46" s="99">
        <v>0.29761904761904762</v>
      </c>
      <c r="M46" s="99">
        <v>0.59393939393939399</v>
      </c>
      <c r="N46" s="99">
        <v>0.54854368932038833</v>
      </c>
      <c r="O46" s="99">
        <v>0.77075098814229248</v>
      </c>
      <c r="P46" s="131">
        <v>0.51967005076142136</v>
      </c>
      <c r="Q46" s="160">
        <v>0.88868303117206393</v>
      </c>
      <c r="R46" s="100">
        <v>0.81623677222774871</v>
      </c>
      <c r="S46" s="100">
        <v>0.74902763147232798</v>
      </c>
      <c r="T46" s="101">
        <v>1.1199337801925604</v>
      </c>
      <c r="U46" s="101">
        <v>0.85815744682252004</v>
      </c>
      <c r="V46" s="102">
        <v>1.0906083251757914</v>
      </c>
      <c r="W46" s="110">
        <v>0.95799999999999996</v>
      </c>
      <c r="X46" s="7"/>
      <c r="Y46" s="214">
        <v>0.96599999999999997</v>
      </c>
    </row>
    <row r="47" spans="1:25" s="5" customFormat="1" ht="10.7" customHeight="1" x14ac:dyDescent="0.25">
      <c r="A47" s="7" t="s">
        <v>24</v>
      </c>
      <c r="B47" s="77"/>
      <c r="C47" s="76">
        <v>60</v>
      </c>
      <c r="D47" s="174">
        <v>136</v>
      </c>
      <c r="E47" s="174">
        <v>21</v>
      </c>
      <c r="F47" s="174">
        <v>96</v>
      </c>
      <c r="G47" s="174">
        <v>148</v>
      </c>
      <c r="H47" s="79">
        <v>586</v>
      </c>
      <c r="I47" s="62">
        <v>1047</v>
      </c>
      <c r="J47" s="15">
        <v>0.55000000000000004</v>
      </c>
      <c r="K47" s="75">
        <v>0.45588235294117646</v>
      </c>
      <c r="L47" s="75">
        <v>0.42857142857142855</v>
      </c>
      <c r="M47" s="75">
        <v>0.51041666666666663</v>
      </c>
      <c r="N47" s="75">
        <v>0.55405405405405406</v>
      </c>
      <c r="O47" s="75">
        <v>0.54778156996587035</v>
      </c>
      <c r="P47" s="16">
        <v>0.53104106972301812</v>
      </c>
      <c r="Q47" s="159">
        <v>1.652882599580713</v>
      </c>
      <c r="R47" s="78">
        <v>1.0322994472292117</v>
      </c>
      <c r="S47" s="78">
        <v>1.0785997893201522</v>
      </c>
      <c r="T47" s="86">
        <v>0.96244309235298131</v>
      </c>
      <c r="U47" s="86">
        <v>0.8667780191177954</v>
      </c>
      <c r="V47" s="81">
        <v>0.77510784906363495</v>
      </c>
      <c r="W47" s="80">
        <v>0.89500000000000002</v>
      </c>
      <c r="X47" s="7"/>
      <c r="Y47" s="215">
        <v>0.92100000000000004</v>
      </c>
    </row>
    <row r="48" spans="1:25" s="5" customFormat="1" ht="10.7" customHeight="1" x14ac:dyDescent="0.25">
      <c r="A48" s="97" t="s">
        <v>25</v>
      </c>
      <c r="B48" s="98"/>
      <c r="C48" s="124">
        <v>86</v>
      </c>
      <c r="D48" s="175">
        <v>41</v>
      </c>
      <c r="E48" s="175">
        <v>11</v>
      </c>
      <c r="F48" s="175">
        <v>18</v>
      </c>
      <c r="G48" s="175">
        <v>191</v>
      </c>
      <c r="H48" s="125">
        <v>314</v>
      </c>
      <c r="I48" s="126">
        <v>661</v>
      </c>
      <c r="J48" s="130">
        <v>0.20930232558139536</v>
      </c>
      <c r="K48" s="99">
        <v>0.3902439024390244</v>
      </c>
      <c r="L48" s="99">
        <v>0</v>
      </c>
      <c r="M48" s="99">
        <v>0.5</v>
      </c>
      <c r="N48" s="99">
        <v>0.60209424083769636</v>
      </c>
      <c r="O48" s="99">
        <v>0.70382165605095537</v>
      </c>
      <c r="P48" s="131">
        <v>0.57337367624810898</v>
      </c>
      <c r="Q48" s="160">
        <v>0.62900394910048274</v>
      </c>
      <c r="R48" s="100">
        <v>0.88366781950069417</v>
      </c>
      <c r="S48" s="100">
        <v>0</v>
      </c>
      <c r="T48" s="101">
        <v>0.94280139659067574</v>
      </c>
      <c r="U48" s="101">
        <v>0.94193346222608076</v>
      </c>
      <c r="V48" s="102">
        <v>0.99590369566477255</v>
      </c>
      <c r="W48" s="110">
        <v>0.90800000000000003</v>
      </c>
      <c r="X48" s="7"/>
      <c r="Y48" s="214">
        <v>0.97499999999999998</v>
      </c>
    </row>
    <row r="49" spans="1:25" s="5" customFormat="1" ht="10.7" customHeight="1" x14ac:dyDescent="0.25">
      <c r="A49" s="7" t="s">
        <v>57</v>
      </c>
      <c r="B49" s="77"/>
      <c r="C49" s="76">
        <v>16</v>
      </c>
      <c r="D49" s="174">
        <v>11</v>
      </c>
      <c r="E49" s="174">
        <v>2</v>
      </c>
      <c r="F49" s="174">
        <v>7</v>
      </c>
      <c r="G49" s="174">
        <v>97</v>
      </c>
      <c r="H49" s="79">
        <v>44</v>
      </c>
      <c r="I49" s="62">
        <v>177</v>
      </c>
      <c r="J49" s="15">
        <v>0.5</v>
      </c>
      <c r="K49" s="75">
        <v>0.45454545454545453</v>
      </c>
      <c r="L49" s="75" t="s">
        <v>59</v>
      </c>
      <c r="M49" s="75" t="s">
        <v>59</v>
      </c>
      <c r="N49" s="75">
        <v>0.78350515463917525</v>
      </c>
      <c r="O49" s="75">
        <v>0.75</v>
      </c>
      <c r="P49" s="16">
        <v>0.70621468926553677</v>
      </c>
      <c r="Q49" s="159">
        <v>1.5026205450733754</v>
      </c>
      <c r="R49" s="78">
        <v>1.0292721761229677</v>
      </c>
      <c r="S49" s="78" t="s">
        <v>59</v>
      </c>
      <c r="T49" s="86" t="s">
        <v>59</v>
      </c>
      <c r="U49" s="86">
        <v>1.2257378877340912</v>
      </c>
      <c r="V49" s="81">
        <v>1.0612457933441355</v>
      </c>
      <c r="W49" s="80">
        <v>1.167</v>
      </c>
      <c r="X49" s="7"/>
      <c r="Y49" s="215">
        <v>1.276</v>
      </c>
    </row>
    <row r="50" spans="1:25" s="5" customFormat="1" ht="10.7" customHeight="1" x14ac:dyDescent="0.25">
      <c r="A50" s="97" t="s">
        <v>34</v>
      </c>
      <c r="B50" s="98"/>
      <c r="C50" s="124">
        <v>210</v>
      </c>
      <c r="D50" s="175">
        <v>37</v>
      </c>
      <c r="E50" s="175">
        <v>40</v>
      </c>
      <c r="F50" s="175">
        <v>18</v>
      </c>
      <c r="G50" s="175">
        <v>256</v>
      </c>
      <c r="H50" s="125">
        <v>82</v>
      </c>
      <c r="I50" s="126">
        <v>643</v>
      </c>
      <c r="J50" s="130">
        <v>0.35714285714285715</v>
      </c>
      <c r="K50" s="99">
        <v>0.21621621621621623</v>
      </c>
      <c r="L50" s="99">
        <v>0.47499999999999998</v>
      </c>
      <c r="M50" s="99">
        <v>0.44444444444444442</v>
      </c>
      <c r="N50" s="99">
        <v>0.73828125</v>
      </c>
      <c r="O50" s="99">
        <v>0.71951219512195119</v>
      </c>
      <c r="P50" s="131">
        <v>0.55676516329704506</v>
      </c>
      <c r="Q50" s="160">
        <v>1.0733003893381252</v>
      </c>
      <c r="R50" s="100">
        <v>0.48959973783146571</v>
      </c>
      <c r="S50" s="100">
        <v>1.1954480998298354</v>
      </c>
      <c r="T50" s="101">
        <v>0.83804568585837835</v>
      </c>
      <c r="U50" s="101">
        <v>1.1549883170142421</v>
      </c>
      <c r="V50" s="102">
        <v>1.0181057204439674</v>
      </c>
      <c r="W50" s="110">
        <v>1.0660000000000001</v>
      </c>
      <c r="X50" s="7"/>
      <c r="Y50" s="214">
        <v>1.117</v>
      </c>
    </row>
    <row r="51" spans="1:25" s="5" customFormat="1" ht="10.7" customHeight="1" x14ac:dyDescent="0.25">
      <c r="A51" s="7" t="s">
        <v>26</v>
      </c>
      <c r="B51" s="77"/>
      <c r="C51" s="76">
        <v>79</v>
      </c>
      <c r="D51" s="174">
        <v>120</v>
      </c>
      <c r="E51" s="174">
        <v>27</v>
      </c>
      <c r="F51" s="174">
        <v>126</v>
      </c>
      <c r="G51" s="174">
        <v>97</v>
      </c>
      <c r="H51" s="79">
        <v>271</v>
      </c>
      <c r="I51" s="62">
        <v>720</v>
      </c>
      <c r="J51" s="15">
        <v>0.30379746835443039</v>
      </c>
      <c r="K51" s="75">
        <v>0.35</v>
      </c>
      <c r="L51" s="75">
        <v>0.48148148148148145</v>
      </c>
      <c r="M51" s="75">
        <v>0.41269841269841268</v>
      </c>
      <c r="N51" s="75">
        <v>0.50515463917525771</v>
      </c>
      <c r="O51" s="75">
        <v>0.63837638376383765</v>
      </c>
      <c r="P51" s="16">
        <v>0.49027777777777776</v>
      </c>
      <c r="Q51" s="159">
        <v>0.91298463498129134</v>
      </c>
      <c r="R51" s="78">
        <v>0.79253957561468502</v>
      </c>
      <c r="S51" s="78">
        <v>1.2117602571374551</v>
      </c>
      <c r="T51" s="86">
        <v>0.778185279725637</v>
      </c>
      <c r="U51" s="86">
        <v>0.79027837498645359</v>
      </c>
      <c r="V51" s="81">
        <v>0.90329900245281902</v>
      </c>
      <c r="W51" s="80">
        <v>0.86</v>
      </c>
      <c r="X51" s="7"/>
      <c r="Y51" s="215">
        <v>0.86199999999999999</v>
      </c>
    </row>
    <row r="52" spans="1:25" s="5" customFormat="1" ht="10.7" customHeight="1" x14ac:dyDescent="0.25">
      <c r="A52" s="97" t="s">
        <v>50</v>
      </c>
      <c r="B52" s="98"/>
      <c r="C52" s="124">
        <v>251</v>
      </c>
      <c r="D52" s="175">
        <v>215</v>
      </c>
      <c r="E52" s="175">
        <v>122</v>
      </c>
      <c r="F52" s="175">
        <v>263</v>
      </c>
      <c r="G52" s="175">
        <v>466</v>
      </c>
      <c r="H52" s="125">
        <v>1106</v>
      </c>
      <c r="I52" s="126">
        <v>2423</v>
      </c>
      <c r="J52" s="130">
        <v>0.27490039840637448</v>
      </c>
      <c r="K52" s="99">
        <v>0.4</v>
      </c>
      <c r="L52" s="99">
        <v>0.28688524590163933</v>
      </c>
      <c r="M52" s="99">
        <v>0.42585551330798477</v>
      </c>
      <c r="N52" s="99">
        <v>0.5429184549356223</v>
      </c>
      <c r="O52" s="99">
        <v>0.64556962025316456</v>
      </c>
      <c r="P52" s="131">
        <v>0.52373091209244738</v>
      </c>
      <c r="Q52" s="160">
        <v>0.82614197298854897</v>
      </c>
      <c r="R52" s="100">
        <v>0.90575951498821161</v>
      </c>
      <c r="S52" s="100">
        <v>0.72201352017332598</v>
      </c>
      <c r="T52" s="101">
        <v>0.80299434538521419</v>
      </c>
      <c r="U52" s="101">
        <v>0.84935716915750881</v>
      </c>
      <c r="V52" s="102">
        <v>0.91347739173925591</v>
      </c>
      <c r="W52" s="110">
        <v>0.87</v>
      </c>
      <c r="X52" s="7"/>
      <c r="Y52" s="214">
        <v>0.89600000000000002</v>
      </c>
    </row>
    <row r="53" spans="1:25" s="5" customFormat="1" ht="10.7" customHeight="1" x14ac:dyDescent="0.25">
      <c r="A53" s="7" t="s">
        <v>13</v>
      </c>
      <c r="B53" s="77"/>
      <c r="C53" s="76">
        <v>70</v>
      </c>
      <c r="D53" s="174">
        <v>34</v>
      </c>
      <c r="E53" s="174">
        <v>8</v>
      </c>
      <c r="F53" s="174">
        <v>18</v>
      </c>
      <c r="G53" s="174">
        <v>162</v>
      </c>
      <c r="H53" s="79">
        <v>221</v>
      </c>
      <c r="I53" s="62">
        <v>513</v>
      </c>
      <c r="J53" s="15">
        <v>0.3</v>
      </c>
      <c r="K53" s="75">
        <v>0.55882352941176472</v>
      </c>
      <c r="L53" s="75" t="s">
        <v>59</v>
      </c>
      <c r="M53" s="75">
        <v>0.5</v>
      </c>
      <c r="N53" s="75">
        <v>0.6728395061728395</v>
      </c>
      <c r="O53" s="75">
        <v>0.78733031674208143</v>
      </c>
      <c r="P53" s="16">
        <v>0.65497076023391809</v>
      </c>
      <c r="Q53" s="159">
        <v>0.90157232704402512</v>
      </c>
      <c r="R53" s="78">
        <v>1.2653993224100015</v>
      </c>
      <c r="S53" s="78" t="s">
        <v>59</v>
      </c>
      <c r="T53" s="86">
        <v>0.94280139659067574</v>
      </c>
      <c r="U53" s="86">
        <v>1.0526093800367566</v>
      </c>
      <c r="V53" s="81">
        <v>1.1140679821531196</v>
      </c>
      <c r="W53" s="80">
        <v>1.0720000000000001</v>
      </c>
      <c r="X53" s="7"/>
      <c r="Y53" s="215">
        <v>1.1439999999999999</v>
      </c>
    </row>
    <row r="54" spans="1:25" s="5" customFormat="1" ht="10.7" customHeight="1" x14ac:dyDescent="0.25">
      <c r="A54" s="97" t="s">
        <v>35</v>
      </c>
      <c r="B54" s="98"/>
      <c r="C54" s="124">
        <v>124</v>
      </c>
      <c r="D54" s="175">
        <v>58</v>
      </c>
      <c r="E54" s="175">
        <v>44</v>
      </c>
      <c r="F54" s="175">
        <v>78</v>
      </c>
      <c r="G54" s="175">
        <v>216</v>
      </c>
      <c r="H54" s="125">
        <v>521</v>
      </c>
      <c r="I54" s="126">
        <v>1041</v>
      </c>
      <c r="J54" s="130">
        <v>0.21774193548387097</v>
      </c>
      <c r="K54" s="99">
        <v>0.39655172413793105</v>
      </c>
      <c r="L54" s="99">
        <v>0.38636363636363635</v>
      </c>
      <c r="M54" s="99">
        <v>0.5</v>
      </c>
      <c r="N54" s="99">
        <v>0.68981481481481477</v>
      </c>
      <c r="O54" s="99">
        <v>0.72744721689059499</v>
      </c>
      <c r="P54" s="131">
        <v>0.60902977905859745</v>
      </c>
      <c r="Q54" s="160">
        <v>0.65436701156421184</v>
      </c>
      <c r="R54" s="100">
        <v>0.89795124330727871</v>
      </c>
      <c r="S54" s="100">
        <v>0.97237405249316766</v>
      </c>
      <c r="T54" s="101">
        <v>0.94280139659067574</v>
      </c>
      <c r="U54" s="101">
        <v>1.0791660387074087</v>
      </c>
      <c r="V54" s="102">
        <v>1.0293337317400573</v>
      </c>
      <c r="W54" s="110">
        <v>0.97899999999999998</v>
      </c>
      <c r="X54" s="7"/>
      <c r="Y54" s="214">
        <v>1.024</v>
      </c>
    </row>
    <row r="55" spans="1:25" s="5" customFormat="1" ht="10.7" customHeight="1" x14ac:dyDescent="0.25">
      <c r="A55" s="7" t="s">
        <v>27</v>
      </c>
      <c r="B55" s="77"/>
      <c r="C55" s="76">
        <v>76</v>
      </c>
      <c r="D55" s="174">
        <v>65</v>
      </c>
      <c r="E55" s="174">
        <v>43</v>
      </c>
      <c r="F55" s="174">
        <v>88</v>
      </c>
      <c r="G55" s="174">
        <v>238</v>
      </c>
      <c r="H55" s="79">
        <v>747</v>
      </c>
      <c r="I55" s="62">
        <v>1257</v>
      </c>
      <c r="J55" s="15">
        <v>0.27631578947368424</v>
      </c>
      <c r="K55" s="75">
        <v>0.30769230769230771</v>
      </c>
      <c r="L55" s="75">
        <v>0.37209302325581395</v>
      </c>
      <c r="M55" s="75">
        <v>0.5</v>
      </c>
      <c r="N55" s="75">
        <v>0.69327731092436973</v>
      </c>
      <c r="O55" s="75">
        <v>0.74297188755020083</v>
      </c>
      <c r="P55" s="16">
        <v>0.65314240254574385</v>
      </c>
      <c r="Q55" s="159">
        <v>0.83039556438265483</v>
      </c>
      <c r="R55" s="78">
        <v>0.69673808845247043</v>
      </c>
      <c r="S55" s="78">
        <v>0.93645873181284545</v>
      </c>
      <c r="T55" s="86">
        <v>0.94280139659067574</v>
      </c>
      <c r="U55" s="86">
        <v>1.0845828667173889</v>
      </c>
      <c r="V55" s="81">
        <v>1.0513010536474703</v>
      </c>
      <c r="W55" s="80">
        <v>1.014</v>
      </c>
      <c r="X55" s="7"/>
      <c r="Y55" s="215">
        <v>1.0660000000000001</v>
      </c>
    </row>
    <row r="56" spans="1:25" s="5" customFormat="1" ht="10.7" customHeight="1" x14ac:dyDescent="0.25">
      <c r="A56" s="97" t="s">
        <v>28</v>
      </c>
      <c r="B56" s="98"/>
      <c r="C56" s="124">
        <v>39</v>
      </c>
      <c r="D56" s="175">
        <v>39</v>
      </c>
      <c r="E56" s="175">
        <v>9</v>
      </c>
      <c r="F56" s="175">
        <v>28</v>
      </c>
      <c r="G56" s="175">
        <v>93</v>
      </c>
      <c r="H56" s="125">
        <v>188</v>
      </c>
      <c r="I56" s="126">
        <v>396</v>
      </c>
      <c r="J56" s="130">
        <v>0.30769230769230771</v>
      </c>
      <c r="K56" s="99">
        <v>0.51282051282051277</v>
      </c>
      <c r="L56" s="99" t="s">
        <v>59</v>
      </c>
      <c r="M56" s="99">
        <v>0.4642857142857143</v>
      </c>
      <c r="N56" s="99">
        <v>0.59139784946236562</v>
      </c>
      <c r="O56" s="99">
        <v>0.67553191489361697</v>
      </c>
      <c r="P56" s="131">
        <v>0.58585858585858586</v>
      </c>
      <c r="Q56" s="160">
        <v>0.92468956619900022</v>
      </c>
      <c r="R56" s="100">
        <v>1.161230147420784</v>
      </c>
      <c r="S56" s="100" t="s">
        <v>59</v>
      </c>
      <c r="T56" s="101">
        <v>0.87545843969134174</v>
      </c>
      <c r="U56" s="101">
        <v>0.92519972142917051</v>
      </c>
      <c r="V56" s="102">
        <v>0.95587387060074613</v>
      </c>
      <c r="W56" s="110">
        <v>0.97</v>
      </c>
      <c r="X56" s="7"/>
      <c r="Y56" s="214">
        <v>1.0149999999999999</v>
      </c>
    </row>
    <row r="57" spans="1:25" s="5" customFormat="1" ht="10.7" customHeight="1" x14ac:dyDescent="0.25">
      <c r="A57" s="7" t="s">
        <v>29</v>
      </c>
      <c r="B57" s="77"/>
      <c r="C57" s="76">
        <v>29</v>
      </c>
      <c r="D57" s="174">
        <v>66</v>
      </c>
      <c r="E57" s="174">
        <v>15</v>
      </c>
      <c r="F57" s="174">
        <v>40</v>
      </c>
      <c r="G57" s="174">
        <v>81</v>
      </c>
      <c r="H57" s="79">
        <v>316</v>
      </c>
      <c r="I57" s="62">
        <v>547</v>
      </c>
      <c r="J57" s="15">
        <v>0.31034482758620691</v>
      </c>
      <c r="K57" s="75">
        <v>0.34848484848484851</v>
      </c>
      <c r="L57" s="75">
        <v>0.26666666666666666</v>
      </c>
      <c r="M57" s="75">
        <v>0.4</v>
      </c>
      <c r="N57" s="75">
        <v>0.49382716049382713</v>
      </c>
      <c r="O57" s="75">
        <v>0.62341772151898733</v>
      </c>
      <c r="P57" s="16">
        <v>0.52833638025594154</v>
      </c>
      <c r="Q57" s="159">
        <v>0.93266102797657779</v>
      </c>
      <c r="R57" s="78">
        <v>0.78910866836094196</v>
      </c>
      <c r="S57" s="78">
        <v>0.67112875779920589</v>
      </c>
      <c r="T57" s="86">
        <v>0.75424111727254062</v>
      </c>
      <c r="U57" s="86">
        <v>0.77255734314624336</v>
      </c>
      <c r="V57" s="81">
        <v>0.88213257927761479</v>
      </c>
      <c r="W57" s="80">
        <v>0.84199999999999997</v>
      </c>
      <c r="X57" s="7"/>
      <c r="Y57" s="215">
        <v>0.88200000000000001</v>
      </c>
    </row>
    <row r="58" spans="1:25" s="5" customFormat="1" ht="10.7" customHeight="1" x14ac:dyDescent="0.25">
      <c r="A58" s="97" t="s">
        <v>30</v>
      </c>
      <c r="B58" s="98"/>
      <c r="C58" s="124">
        <v>36</v>
      </c>
      <c r="D58" s="175">
        <v>89</v>
      </c>
      <c r="E58" s="175">
        <v>35</v>
      </c>
      <c r="F58" s="175">
        <v>93</v>
      </c>
      <c r="G58" s="175">
        <v>56</v>
      </c>
      <c r="H58" s="125">
        <v>366</v>
      </c>
      <c r="I58" s="126">
        <v>675</v>
      </c>
      <c r="J58" s="130">
        <v>0.30555555555555558</v>
      </c>
      <c r="K58" s="99">
        <v>0.47191011235955055</v>
      </c>
      <c r="L58" s="99">
        <v>0.31428571428571428</v>
      </c>
      <c r="M58" s="99">
        <v>0.37634408602150538</v>
      </c>
      <c r="N58" s="99">
        <v>0.5535714285714286</v>
      </c>
      <c r="O58" s="99">
        <v>0.71857923497267762</v>
      </c>
      <c r="P58" s="131">
        <v>0.5822222222222222</v>
      </c>
      <c r="Q58" s="160">
        <v>0.91826811087817384</v>
      </c>
      <c r="R58" s="100">
        <v>1.0685926862220474</v>
      </c>
      <c r="S58" s="100">
        <v>0.79097317883477836</v>
      </c>
      <c r="T58" s="101">
        <v>0.70963545979943332</v>
      </c>
      <c r="U58" s="101">
        <v>0.86602298600009697</v>
      </c>
      <c r="V58" s="102">
        <v>1.0167855870656017</v>
      </c>
      <c r="W58" s="110">
        <v>0.95199999999999996</v>
      </c>
      <c r="X58" s="7"/>
      <c r="Y58" s="214">
        <v>0.97399999999999998</v>
      </c>
    </row>
    <row r="59" spans="1:25" s="5" customFormat="1" ht="10.7" customHeight="1" x14ac:dyDescent="0.25">
      <c r="A59" s="7" t="s">
        <v>36</v>
      </c>
      <c r="B59" s="77"/>
      <c r="C59" s="76">
        <v>44</v>
      </c>
      <c r="D59" s="174">
        <v>124</v>
      </c>
      <c r="E59" s="174">
        <v>23</v>
      </c>
      <c r="F59" s="174">
        <v>109</v>
      </c>
      <c r="G59" s="174">
        <v>171</v>
      </c>
      <c r="H59" s="79">
        <v>599</v>
      </c>
      <c r="I59" s="62">
        <v>1070</v>
      </c>
      <c r="J59" s="15">
        <v>0.52272727272727271</v>
      </c>
      <c r="K59" s="75">
        <v>0.44354838709677419</v>
      </c>
      <c r="L59" s="75">
        <v>0.39130434782608697</v>
      </c>
      <c r="M59" s="75">
        <v>0.50458715596330272</v>
      </c>
      <c r="N59" s="75">
        <v>0.53216374269005851</v>
      </c>
      <c r="O59" s="75">
        <v>0.65442404006677801</v>
      </c>
      <c r="P59" s="16">
        <v>0.58411214953271029</v>
      </c>
      <c r="Q59" s="159">
        <v>1.5709214789403469</v>
      </c>
      <c r="R59" s="78">
        <v>1.0043704299264442</v>
      </c>
      <c r="S59" s="78">
        <v>0.98480850329231306</v>
      </c>
      <c r="T59" s="86">
        <v>0.9514509506878378</v>
      </c>
      <c r="U59" s="86">
        <v>0.8325321895220702</v>
      </c>
      <c r="V59" s="81">
        <v>0.92600634611218957</v>
      </c>
      <c r="W59" s="80">
        <v>0.95099999999999996</v>
      </c>
      <c r="X59" s="7"/>
      <c r="Y59" s="215">
        <v>0.98499999999999999</v>
      </c>
    </row>
    <row r="60" spans="1:25" s="5" customFormat="1" ht="10.7" customHeight="1" x14ac:dyDescent="0.25">
      <c r="A60" s="97" t="s">
        <v>14</v>
      </c>
      <c r="B60" s="98"/>
      <c r="C60" s="124">
        <v>7</v>
      </c>
      <c r="D60" s="175">
        <v>44</v>
      </c>
      <c r="E60" s="175">
        <v>2</v>
      </c>
      <c r="F60" s="175">
        <v>18</v>
      </c>
      <c r="G60" s="175">
        <v>40</v>
      </c>
      <c r="H60" s="125">
        <v>266</v>
      </c>
      <c r="I60" s="126">
        <v>377</v>
      </c>
      <c r="J60" s="130" t="s">
        <v>59</v>
      </c>
      <c r="K60" s="99">
        <v>0.40909090909090912</v>
      </c>
      <c r="L60" s="99" t="s">
        <v>59</v>
      </c>
      <c r="M60" s="99">
        <v>0.66666666666666663</v>
      </c>
      <c r="N60" s="99">
        <v>0.7</v>
      </c>
      <c r="O60" s="99">
        <v>0.68796992481203012</v>
      </c>
      <c r="P60" s="131">
        <v>0.64456233421750664</v>
      </c>
      <c r="Q60" s="160" t="s">
        <v>59</v>
      </c>
      <c r="R60" s="100">
        <v>0.926344958510671</v>
      </c>
      <c r="S60" s="100" t="s">
        <v>59</v>
      </c>
      <c r="T60" s="101">
        <v>1.2570685287875676</v>
      </c>
      <c r="U60" s="101">
        <v>1.0951000339098</v>
      </c>
      <c r="V60" s="102">
        <v>0.97347358487206426</v>
      </c>
      <c r="W60" s="110">
        <v>0.98599999999999999</v>
      </c>
      <c r="X60" s="7"/>
      <c r="Y60" s="214">
        <v>1.042</v>
      </c>
    </row>
    <row r="61" spans="1:25" s="5" customFormat="1" ht="10.7" customHeight="1" x14ac:dyDescent="0.25">
      <c r="A61" s="7" t="s">
        <v>47</v>
      </c>
      <c r="B61" s="77"/>
      <c r="C61" s="76">
        <v>129</v>
      </c>
      <c r="D61" s="174">
        <v>100</v>
      </c>
      <c r="E61" s="174">
        <v>33</v>
      </c>
      <c r="F61" s="174">
        <v>89</v>
      </c>
      <c r="G61" s="174">
        <v>175</v>
      </c>
      <c r="H61" s="79">
        <v>299</v>
      </c>
      <c r="I61" s="62">
        <v>825</v>
      </c>
      <c r="J61" s="15">
        <v>0.2868217054263566</v>
      </c>
      <c r="K61" s="75">
        <v>0.39</v>
      </c>
      <c r="L61" s="75">
        <v>0.27272727272727271</v>
      </c>
      <c r="M61" s="75">
        <v>0.5842696629213483</v>
      </c>
      <c r="N61" s="75">
        <v>0.67428571428571427</v>
      </c>
      <c r="O61" s="75">
        <v>0.7123745819397993</v>
      </c>
      <c r="P61" s="16">
        <v>0.56727272727272726</v>
      </c>
      <c r="Q61" s="159">
        <v>0.86196837469325405</v>
      </c>
      <c r="R61" s="78">
        <v>0.88311552711350627</v>
      </c>
      <c r="S61" s="78">
        <v>0.68638168411282419</v>
      </c>
      <c r="T61" s="86">
        <v>1.1017005083756211</v>
      </c>
      <c r="U61" s="86">
        <v>1.0548718693988277</v>
      </c>
      <c r="V61" s="81">
        <v>1.0080060378251989</v>
      </c>
      <c r="W61" s="80">
        <v>0.97699999999999998</v>
      </c>
      <c r="X61" s="7"/>
      <c r="Y61" s="215">
        <v>1.006</v>
      </c>
    </row>
    <row r="62" spans="1:25" s="5" customFormat="1" ht="10.7" customHeight="1" x14ac:dyDescent="0.25">
      <c r="A62" s="97" t="s">
        <v>15</v>
      </c>
      <c r="B62" s="98"/>
      <c r="C62" s="124">
        <v>963</v>
      </c>
      <c r="D62" s="175">
        <v>538</v>
      </c>
      <c r="E62" s="175">
        <v>851</v>
      </c>
      <c r="F62" s="175">
        <v>1717</v>
      </c>
      <c r="G62" s="175">
        <v>446</v>
      </c>
      <c r="H62" s="125">
        <v>1004</v>
      </c>
      <c r="I62" s="126">
        <v>5519</v>
      </c>
      <c r="J62" s="130">
        <v>0.31775700934579437</v>
      </c>
      <c r="K62" s="99">
        <v>0.50557620817843862</v>
      </c>
      <c r="L62" s="99">
        <v>0.40540540540540543</v>
      </c>
      <c r="M62" s="99">
        <v>0.57076295864880611</v>
      </c>
      <c r="N62" s="99">
        <v>0.726457399103139</v>
      </c>
      <c r="O62" s="99">
        <v>0.83565737051792832</v>
      </c>
      <c r="P62" s="131">
        <v>0.55553542308389203</v>
      </c>
      <c r="Q62" s="160">
        <v>0.95493642116812627</v>
      </c>
      <c r="R62" s="100">
        <v>1.144826152773204</v>
      </c>
      <c r="S62" s="100">
        <v>1.0202970980055495</v>
      </c>
      <c r="T62" s="101">
        <v>1.0762322290726409</v>
      </c>
      <c r="U62" s="101">
        <v>1.1364907462741038</v>
      </c>
      <c r="V62" s="102">
        <v>1.1824504921855641</v>
      </c>
      <c r="W62" s="110">
        <v>1.077</v>
      </c>
      <c r="X62" s="7"/>
      <c r="Y62" s="214">
        <v>0.997</v>
      </c>
    </row>
    <row r="63" spans="1:25" s="5" customFormat="1" ht="10.7" customHeight="1" x14ac:dyDescent="0.25">
      <c r="A63" s="7" t="s">
        <v>37</v>
      </c>
      <c r="B63" s="77"/>
      <c r="C63" s="76">
        <v>113</v>
      </c>
      <c r="D63" s="174">
        <v>81</v>
      </c>
      <c r="E63" s="174">
        <v>65</v>
      </c>
      <c r="F63" s="174">
        <v>97</v>
      </c>
      <c r="G63" s="174">
        <v>148</v>
      </c>
      <c r="H63" s="79">
        <v>257</v>
      </c>
      <c r="I63" s="62">
        <v>761</v>
      </c>
      <c r="J63" s="15">
        <v>0.41592920353982299</v>
      </c>
      <c r="K63" s="75">
        <v>0.44444444444444442</v>
      </c>
      <c r="L63" s="75">
        <v>0.44615384615384618</v>
      </c>
      <c r="M63" s="75">
        <v>0.61855670103092786</v>
      </c>
      <c r="N63" s="75">
        <v>0.61486486486486491</v>
      </c>
      <c r="O63" s="75">
        <v>0.68093385214007784</v>
      </c>
      <c r="P63" s="16">
        <v>0.57555847568988172</v>
      </c>
      <c r="Q63" s="159">
        <v>1.2499675330698874</v>
      </c>
      <c r="R63" s="78">
        <v>1.0063994610980127</v>
      </c>
      <c r="S63" s="78">
        <v>1.122850037087133</v>
      </c>
      <c r="T63" s="86">
        <v>1.1663522432049596</v>
      </c>
      <c r="U63" s="86">
        <v>0.96191219194779742</v>
      </c>
      <c r="V63" s="81">
        <v>0.96351758150570033</v>
      </c>
      <c r="W63" s="80">
        <v>1.05</v>
      </c>
      <c r="X63" s="7"/>
      <c r="Y63" s="215">
        <v>1.0429999999999999</v>
      </c>
    </row>
    <row r="64" spans="1:25" s="5" customFormat="1" ht="10.7" customHeight="1" x14ac:dyDescent="0.25">
      <c r="A64" s="97" t="s">
        <v>38</v>
      </c>
      <c r="B64" s="98"/>
      <c r="C64" s="124">
        <v>25</v>
      </c>
      <c r="D64" s="175">
        <v>104</v>
      </c>
      <c r="E64" s="175">
        <v>14</v>
      </c>
      <c r="F64" s="175">
        <v>55</v>
      </c>
      <c r="G64" s="175">
        <v>56</v>
      </c>
      <c r="H64" s="125">
        <v>369</v>
      </c>
      <c r="I64" s="126">
        <v>623</v>
      </c>
      <c r="J64" s="130">
        <v>0.64</v>
      </c>
      <c r="K64" s="99">
        <v>0.47115384615384615</v>
      </c>
      <c r="L64" s="99">
        <v>0.5</v>
      </c>
      <c r="M64" s="99">
        <v>0.45454545454545453</v>
      </c>
      <c r="N64" s="99">
        <v>0.5892857142857143</v>
      </c>
      <c r="O64" s="99">
        <v>0.62872628726287261</v>
      </c>
      <c r="P64" s="131">
        <v>0.5810593900481541</v>
      </c>
      <c r="Q64" s="160">
        <v>1.9233542976939204</v>
      </c>
      <c r="R64" s="100">
        <v>1.0668801979428453</v>
      </c>
      <c r="S64" s="100">
        <v>1.258366420873511</v>
      </c>
      <c r="T64" s="101">
        <v>0.85709217871879606</v>
      </c>
      <c r="U64" s="101">
        <v>0.92189543670978069</v>
      </c>
      <c r="V64" s="102">
        <v>0.88964417003013352</v>
      </c>
      <c r="W64" s="110">
        <v>0.96899999999999997</v>
      </c>
      <c r="X64" s="7"/>
      <c r="Y64" s="214">
        <v>0.996</v>
      </c>
    </row>
    <row r="65" spans="1:25" s="5" customFormat="1" ht="10.7" customHeight="1" x14ac:dyDescent="0.25">
      <c r="A65" s="7" t="s">
        <v>39</v>
      </c>
      <c r="B65" s="77"/>
      <c r="C65" s="76">
        <v>33</v>
      </c>
      <c r="D65" s="174">
        <v>132</v>
      </c>
      <c r="E65" s="174">
        <v>7</v>
      </c>
      <c r="F65" s="174">
        <v>63</v>
      </c>
      <c r="G65" s="174">
        <v>88</v>
      </c>
      <c r="H65" s="79">
        <v>523</v>
      </c>
      <c r="I65" s="62">
        <v>846</v>
      </c>
      <c r="J65" s="15">
        <v>0.36363636363636365</v>
      </c>
      <c r="K65" s="75">
        <v>0.54545454545454541</v>
      </c>
      <c r="L65" s="75" t="s">
        <v>59</v>
      </c>
      <c r="M65" s="75">
        <v>0.50793650793650791</v>
      </c>
      <c r="N65" s="75">
        <v>0.54545454545454541</v>
      </c>
      <c r="O65" s="75">
        <v>0.67877629063097511</v>
      </c>
      <c r="P65" s="16">
        <v>0.61702127659574468</v>
      </c>
      <c r="Q65" s="159">
        <v>1.0928149418715458</v>
      </c>
      <c r="R65" s="78">
        <v>1.2351266113475612</v>
      </c>
      <c r="S65" s="78" t="s">
        <v>59</v>
      </c>
      <c r="T65" s="86">
        <v>0.95776649812386094</v>
      </c>
      <c r="U65" s="86">
        <v>0.8533247017478961</v>
      </c>
      <c r="V65" s="81">
        <v>0.96046464407181165</v>
      </c>
      <c r="W65" s="80">
        <v>0.998</v>
      </c>
      <c r="X65" s="7"/>
      <c r="Y65" s="215">
        <v>1.04</v>
      </c>
    </row>
    <row r="66" spans="1:25" s="5" customFormat="1" ht="10.7" customHeight="1" thickBot="1" x14ac:dyDescent="0.3">
      <c r="A66" s="103" t="s">
        <v>60</v>
      </c>
      <c r="B66" s="104"/>
      <c r="C66" s="127">
        <v>80</v>
      </c>
      <c r="D66" s="176">
        <v>21</v>
      </c>
      <c r="E66" s="176">
        <v>19</v>
      </c>
      <c r="F66" s="176">
        <v>24</v>
      </c>
      <c r="G66" s="176">
        <v>171</v>
      </c>
      <c r="H66" s="128">
        <v>211</v>
      </c>
      <c r="I66" s="129">
        <v>526</v>
      </c>
      <c r="J66" s="132">
        <v>0.45</v>
      </c>
      <c r="K66" s="105">
        <v>0.5714285714285714</v>
      </c>
      <c r="L66" s="105">
        <v>0.42105263157894735</v>
      </c>
      <c r="M66" s="105">
        <v>0.625</v>
      </c>
      <c r="N66" s="105">
        <v>0.59649122807017541</v>
      </c>
      <c r="O66" s="105">
        <v>0.69668246445497628</v>
      </c>
      <c r="P66" s="133">
        <v>0.60836501901140683</v>
      </c>
      <c r="Q66" s="161">
        <v>1.3523584905660377</v>
      </c>
      <c r="R66" s="106">
        <v>1.2939421642688735</v>
      </c>
      <c r="S66" s="106">
        <v>1.059676985998746</v>
      </c>
      <c r="T66" s="107">
        <v>1.1785017457383447</v>
      </c>
      <c r="U66" s="107">
        <v>0.93316794869506758</v>
      </c>
      <c r="V66" s="108">
        <v>0.98580177959929172</v>
      </c>
      <c r="W66" s="111">
        <v>1.048</v>
      </c>
      <c r="X66" s="7"/>
      <c r="Y66" s="216">
        <v>1.1000000000000001</v>
      </c>
    </row>
    <row r="67" spans="1:25" s="65" customFormat="1" ht="10.7" customHeight="1" x14ac:dyDescent="0.25">
      <c r="A67" s="17" t="s">
        <v>137</v>
      </c>
      <c r="B67" s="67"/>
      <c r="C67" s="66"/>
      <c r="D67" s="66"/>
      <c r="E67" s="66"/>
      <c r="F67" s="66"/>
      <c r="G67" s="66"/>
      <c r="H67" s="66"/>
      <c r="I67" s="66"/>
      <c r="J67" s="66"/>
      <c r="K67" s="66"/>
      <c r="L67" s="66"/>
      <c r="M67" s="66"/>
      <c r="N67" s="66"/>
      <c r="O67" s="66"/>
      <c r="P67" s="66"/>
      <c r="Q67" s="66"/>
      <c r="R67" s="66"/>
      <c r="S67" s="66"/>
      <c r="T67" s="66"/>
      <c r="U67" s="66"/>
      <c r="V67" s="66"/>
      <c r="W67" s="66"/>
      <c r="Y67" s="74"/>
    </row>
    <row r="68" spans="1:25" ht="10.7" customHeight="1" x14ac:dyDescent="0.25">
      <c r="A68" s="5" t="s">
        <v>138</v>
      </c>
    </row>
  </sheetData>
  <mergeCells count="31">
    <mergeCell ref="W4:W7"/>
    <mergeCell ref="I5:I7"/>
    <mergeCell ref="C4:I4"/>
    <mergeCell ref="J4:P4"/>
    <mergeCell ref="J5:M5"/>
    <mergeCell ref="J6:J7"/>
    <mergeCell ref="K6:K7"/>
    <mergeCell ref="L6:L7"/>
    <mergeCell ref="M6:M7"/>
    <mergeCell ref="H6:H7"/>
    <mergeCell ref="P5:P7"/>
    <mergeCell ref="S7:S8"/>
    <mergeCell ref="V7:V8"/>
    <mergeCell ref="Q7:Q8"/>
    <mergeCell ref="R7:R8"/>
    <mergeCell ref="Q6:T6"/>
    <mergeCell ref="U6:V6"/>
    <mergeCell ref="T7:T8"/>
    <mergeCell ref="U7:U8"/>
    <mergeCell ref="A2:Y2"/>
    <mergeCell ref="C5:F5"/>
    <mergeCell ref="G5:H5"/>
    <mergeCell ref="N5:O5"/>
    <mergeCell ref="N6:N7"/>
    <mergeCell ref="O6:O7"/>
    <mergeCell ref="C6:C7"/>
    <mergeCell ref="D6:D7"/>
    <mergeCell ref="E6:E7"/>
    <mergeCell ref="F6:F7"/>
    <mergeCell ref="G6:G7"/>
    <mergeCell ref="Q4:V5"/>
  </mergeCells>
  <conditionalFormatting sqref="Q9:V66">
    <cfRule type="colorScale" priority="18">
      <colorScale>
        <cfvo type="percentile" val="10"/>
        <cfvo type="percentile" val="50"/>
        <cfvo type="percentile" val="90"/>
        <color theme="5" tint="0.59999389629810485"/>
        <color rgb="FFFFFFCC"/>
        <color theme="6" tint="0.59999389629810485"/>
      </colorScale>
    </cfRule>
  </conditionalFormatting>
  <conditionalFormatting sqref="W9:W66">
    <cfRule type="cellIs" dxfId="24" priority="6" operator="greaterThanOrEqual">
      <formula>$B$4</formula>
    </cfRule>
    <cfRule type="cellIs" dxfId="23" priority="7" operator="between">
      <formula>$B$4</formula>
      <formula>$B$5</formula>
    </cfRule>
    <cfRule type="cellIs" dxfId="22" priority="8" operator="between">
      <formula>$B$5</formula>
      <formula>$B$6</formula>
    </cfRule>
    <cfRule type="cellIs" dxfId="21" priority="9" operator="between">
      <formula>$B$6</formula>
      <formula>$B$7</formula>
    </cfRule>
    <cfRule type="cellIs" dxfId="20" priority="10" operator="lessThan">
      <formula>$B$7</formula>
    </cfRule>
  </conditionalFormatting>
  <conditionalFormatting sqref="Y9:Y66">
    <cfRule type="cellIs" dxfId="19" priority="209" operator="greaterThanOrEqual">
      <formula>$Y$5</formula>
    </cfRule>
    <cfRule type="cellIs" dxfId="18" priority="210" operator="between">
      <formula>$Y$5</formula>
      <formula>$Y$6</formula>
    </cfRule>
    <cfRule type="cellIs" dxfId="17" priority="211" operator="between">
      <formula>$Y$6</formula>
      <formula>$Y$7</formula>
    </cfRule>
    <cfRule type="cellIs" dxfId="16" priority="212" operator="between">
      <formula>$Y$7</formula>
      <formula>$Y$8</formula>
    </cfRule>
    <cfRule type="cellIs" dxfId="15" priority="213" operator="lessThan">
      <formula>$Y$8</formula>
    </cfRule>
  </conditionalFormatting>
  <pageMargins left="0.55000000000000004" right="0.35" top="0.45" bottom="0.3"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A17F9D-36F9-44C0-8C35-2E208C759E40}">
  <sheetPr>
    <tabColor theme="6"/>
  </sheetPr>
  <dimension ref="A1:AJ70"/>
  <sheetViews>
    <sheetView zoomScale="140" zoomScaleNormal="140" workbookViewId="0">
      <pane ySplit="9" topLeftCell="A10" activePane="bottomLeft" state="frozen"/>
      <selection activeCell="AA1" sqref="V1:AA1048576"/>
      <selection pane="bottomLeft" activeCell="G16" sqref="G16"/>
    </sheetView>
  </sheetViews>
  <sheetFormatPr defaultColWidth="9.140625" defaultRowHeight="15" x14ac:dyDescent="0.25"/>
  <cols>
    <col min="1" max="1" width="9.7109375" style="4" customWidth="1"/>
    <col min="2" max="2" width="3.85546875" style="4" customWidth="1"/>
    <col min="3" max="3" width="3.7109375" style="3" customWidth="1"/>
    <col min="4" max="4" width="4.7109375" style="3" hidden="1" customWidth="1"/>
    <col min="5" max="25" width="2.5703125" style="3" customWidth="1"/>
    <col min="26" max="26" width="2.5703125" style="3" hidden="1" customWidth="1"/>
    <col min="27" max="31" width="2.5703125" style="3" customWidth="1"/>
    <col min="32" max="32" width="4.140625" style="3" customWidth="1"/>
    <col min="33" max="34" width="3.28515625" style="3" customWidth="1"/>
    <col min="35" max="35" width="3.28515625" style="4" hidden="1" customWidth="1"/>
    <col min="36" max="37" width="0.5703125" style="4" customWidth="1"/>
    <col min="38" max="16384" width="9.140625" style="4"/>
  </cols>
  <sheetData>
    <row r="1" spans="1:36" x14ac:dyDescent="0.25">
      <c r="A1" s="64" t="s">
        <v>163</v>
      </c>
      <c r="B1" s="63"/>
    </row>
    <row r="2" spans="1:36" ht="23.1" customHeight="1" x14ac:dyDescent="0.25">
      <c r="A2" s="309" t="s">
        <v>142</v>
      </c>
      <c r="B2" s="309"/>
      <c r="C2" s="309"/>
      <c r="D2" s="309"/>
      <c r="E2" s="309"/>
      <c r="F2" s="309"/>
      <c r="G2" s="309"/>
      <c r="H2" s="309"/>
      <c r="I2" s="309"/>
      <c r="J2" s="309"/>
      <c r="K2" s="309"/>
      <c r="L2" s="309"/>
      <c r="M2" s="309"/>
      <c r="N2" s="309"/>
      <c r="O2" s="309"/>
      <c r="P2" s="309"/>
      <c r="Q2" s="309"/>
      <c r="R2" s="309"/>
      <c r="S2" s="309"/>
      <c r="T2" s="309"/>
      <c r="U2" s="309"/>
      <c r="V2" s="309"/>
      <c r="W2" s="309"/>
      <c r="X2" s="309"/>
      <c r="Y2" s="309"/>
      <c r="Z2" s="309"/>
      <c r="AA2" s="309"/>
      <c r="AB2" s="309"/>
      <c r="AC2" s="309"/>
      <c r="AD2" s="309"/>
      <c r="AE2" s="309"/>
      <c r="AF2" s="309"/>
      <c r="AG2" s="309"/>
      <c r="AH2" s="309"/>
      <c r="AI2" s="309"/>
    </row>
    <row r="3" spans="1:36" ht="4.1500000000000004" customHeight="1" thickBot="1" x14ac:dyDescent="0.3">
      <c r="A3" s="167"/>
      <c r="B3" s="167"/>
      <c r="C3" s="167"/>
      <c r="D3" s="167"/>
      <c r="E3" s="168"/>
      <c r="F3" s="168"/>
      <c r="G3" s="168"/>
      <c r="H3" s="168"/>
      <c r="I3" s="168"/>
      <c r="J3" s="168"/>
      <c r="K3" s="168"/>
      <c r="L3" s="168"/>
      <c r="M3" s="168"/>
      <c r="N3" s="168"/>
      <c r="O3" s="168"/>
      <c r="P3" s="168"/>
      <c r="Q3" s="168"/>
      <c r="R3" s="168"/>
      <c r="S3" s="168"/>
      <c r="T3" s="168"/>
      <c r="U3" s="168"/>
      <c r="V3" s="168"/>
      <c r="W3" s="168"/>
      <c r="X3" s="168"/>
      <c r="Y3" s="168"/>
      <c r="Z3" s="168"/>
      <c r="AA3" s="168"/>
      <c r="AB3" s="168"/>
      <c r="AC3" s="168"/>
      <c r="AD3" s="168"/>
      <c r="AE3" s="168"/>
      <c r="AF3" s="167"/>
      <c r="AG3" s="167"/>
      <c r="AH3" s="167"/>
    </row>
    <row r="4" spans="1:36" s="20" customFormat="1" ht="10.7" customHeight="1" x14ac:dyDescent="0.25">
      <c r="C4" s="366" t="s">
        <v>99</v>
      </c>
      <c r="D4" s="372" t="s">
        <v>100</v>
      </c>
      <c r="E4" s="369" t="s">
        <v>124</v>
      </c>
      <c r="F4" s="363" t="s">
        <v>136</v>
      </c>
      <c r="G4" s="363" t="s">
        <v>125</v>
      </c>
      <c r="H4" s="363" t="s">
        <v>126</v>
      </c>
      <c r="I4" s="363" t="s">
        <v>127</v>
      </c>
      <c r="J4" s="363" t="s">
        <v>128</v>
      </c>
      <c r="K4" s="363" t="s">
        <v>169</v>
      </c>
      <c r="L4" s="363" t="s">
        <v>164</v>
      </c>
      <c r="M4" s="363" t="s">
        <v>165</v>
      </c>
      <c r="N4" s="363" t="s">
        <v>166</v>
      </c>
      <c r="O4" s="363" t="s">
        <v>167</v>
      </c>
      <c r="P4" s="363" t="s">
        <v>135</v>
      </c>
      <c r="Q4" s="363" t="s">
        <v>129</v>
      </c>
      <c r="R4" s="363" t="s">
        <v>95</v>
      </c>
      <c r="S4" s="363" t="s">
        <v>93</v>
      </c>
      <c r="T4" s="363" t="s">
        <v>96</v>
      </c>
      <c r="U4" s="363" t="s">
        <v>94</v>
      </c>
      <c r="V4" s="363" t="s">
        <v>97</v>
      </c>
      <c r="W4" s="363" t="s">
        <v>98</v>
      </c>
      <c r="X4" s="363" t="s">
        <v>130</v>
      </c>
      <c r="Y4" s="363" t="s">
        <v>150</v>
      </c>
      <c r="Z4" s="387"/>
      <c r="AA4" s="363" t="s">
        <v>143</v>
      </c>
      <c r="AB4" s="363" t="s">
        <v>131</v>
      </c>
      <c r="AC4" s="363" t="s">
        <v>132</v>
      </c>
      <c r="AD4" s="363" t="s">
        <v>133</v>
      </c>
      <c r="AE4" s="384" t="s">
        <v>134</v>
      </c>
      <c r="AF4" s="375" t="s">
        <v>116</v>
      </c>
      <c r="AG4" s="376"/>
      <c r="AH4" s="376"/>
      <c r="AI4" s="377"/>
      <c r="AJ4" s="197"/>
    </row>
    <row r="5" spans="1:36" s="20" customFormat="1" ht="10.7" customHeight="1" x14ac:dyDescent="0.25">
      <c r="A5" s="5" t="s">
        <v>117</v>
      </c>
      <c r="B5" s="91">
        <v>1.073</v>
      </c>
      <c r="C5" s="367"/>
      <c r="D5" s="373"/>
      <c r="E5" s="370"/>
      <c r="F5" s="364"/>
      <c r="G5" s="364"/>
      <c r="H5" s="364"/>
      <c r="I5" s="364"/>
      <c r="J5" s="364"/>
      <c r="K5" s="364"/>
      <c r="L5" s="364"/>
      <c r="M5" s="364"/>
      <c r="N5" s="364"/>
      <c r="O5" s="364"/>
      <c r="P5" s="364"/>
      <c r="Q5" s="364"/>
      <c r="R5" s="364"/>
      <c r="S5" s="364"/>
      <c r="T5" s="364"/>
      <c r="U5" s="364"/>
      <c r="V5" s="364"/>
      <c r="W5" s="364"/>
      <c r="X5" s="364"/>
      <c r="Y5" s="364"/>
      <c r="Z5" s="388"/>
      <c r="AA5" s="364"/>
      <c r="AB5" s="364"/>
      <c r="AC5" s="364"/>
      <c r="AD5" s="364"/>
      <c r="AE5" s="385"/>
      <c r="AF5" s="378"/>
      <c r="AG5" s="379"/>
      <c r="AH5" s="379"/>
      <c r="AI5" s="380"/>
      <c r="AJ5" s="197"/>
    </row>
    <row r="6" spans="1:36" s="20" customFormat="1" ht="10.7" customHeight="1" x14ac:dyDescent="0.25">
      <c r="A6" s="92" t="s">
        <v>122</v>
      </c>
      <c r="B6" s="93">
        <v>1.0289999999999999</v>
      </c>
      <c r="C6" s="367"/>
      <c r="D6" s="373"/>
      <c r="E6" s="370"/>
      <c r="F6" s="364"/>
      <c r="G6" s="364"/>
      <c r="H6" s="364"/>
      <c r="I6" s="364"/>
      <c r="J6" s="364"/>
      <c r="K6" s="364"/>
      <c r="L6" s="364"/>
      <c r="M6" s="364"/>
      <c r="N6" s="364"/>
      <c r="O6" s="364"/>
      <c r="P6" s="364"/>
      <c r="Q6" s="364"/>
      <c r="R6" s="364"/>
      <c r="S6" s="364"/>
      <c r="T6" s="364"/>
      <c r="U6" s="364"/>
      <c r="V6" s="364"/>
      <c r="W6" s="364"/>
      <c r="X6" s="364"/>
      <c r="Y6" s="364"/>
      <c r="Z6" s="388"/>
      <c r="AA6" s="364"/>
      <c r="AB6" s="364"/>
      <c r="AC6" s="364"/>
      <c r="AD6" s="364"/>
      <c r="AE6" s="385"/>
      <c r="AF6" s="378"/>
      <c r="AG6" s="379"/>
      <c r="AH6" s="379"/>
      <c r="AI6" s="380"/>
      <c r="AJ6" s="197"/>
    </row>
    <row r="7" spans="1:36" ht="10.7" customHeight="1" x14ac:dyDescent="0.25">
      <c r="A7" s="92" t="s">
        <v>123</v>
      </c>
      <c r="B7" s="93">
        <v>0.94199999999999995</v>
      </c>
      <c r="C7" s="367"/>
      <c r="D7" s="373"/>
      <c r="E7" s="370"/>
      <c r="F7" s="364"/>
      <c r="G7" s="364"/>
      <c r="H7" s="364"/>
      <c r="I7" s="364"/>
      <c r="J7" s="364"/>
      <c r="K7" s="364"/>
      <c r="L7" s="364"/>
      <c r="M7" s="364"/>
      <c r="N7" s="364"/>
      <c r="O7" s="364"/>
      <c r="P7" s="364"/>
      <c r="Q7" s="364"/>
      <c r="R7" s="364"/>
      <c r="S7" s="364"/>
      <c r="T7" s="364"/>
      <c r="U7" s="364"/>
      <c r="V7" s="364"/>
      <c r="W7" s="364"/>
      <c r="X7" s="364"/>
      <c r="Y7" s="364"/>
      <c r="Z7" s="388"/>
      <c r="AA7" s="364"/>
      <c r="AB7" s="364"/>
      <c r="AC7" s="364"/>
      <c r="AD7" s="364"/>
      <c r="AE7" s="385"/>
      <c r="AF7" s="378"/>
      <c r="AG7" s="379"/>
      <c r="AH7" s="379"/>
      <c r="AI7" s="380"/>
      <c r="AJ7" s="44"/>
    </row>
    <row r="8" spans="1:36" s="5" customFormat="1" ht="10.7" customHeight="1" thickBot="1" x14ac:dyDescent="0.3">
      <c r="A8" s="11" t="s">
        <v>118</v>
      </c>
      <c r="B8" s="94">
        <v>0.81100000000000005</v>
      </c>
      <c r="C8" s="368"/>
      <c r="D8" s="374"/>
      <c r="E8" s="371"/>
      <c r="F8" s="365"/>
      <c r="G8" s="365"/>
      <c r="H8" s="365"/>
      <c r="I8" s="365"/>
      <c r="J8" s="365"/>
      <c r="K8" s="365"/>
      <c r="L8" s="365"/>
      <c r="M8" s="365"/>
      <c r="N8" s="365"/>
      <c r="O8" s="365"/>
      <c r="P8" s="365"/>
      <c r="Q8" s="365"/>
      <c r="R8" s="365"/>
      <c r="S8" s="365"/>
      <c r="T8" s="365"/>
      <c r="U8" s="365"/>
      <c r="V8" s="365"/>
      <c r="W8" s="365"/>
      <c r="X8" s="365"/>
      <c r="Y8" s="365"/>
      <c r="Z8" s="389"/>
      <c r="AA8" s="365"/>
      <c r="AB8" s="365"/>
      <c r="AC8" s="365"/>
      <c r="AD8" s="365"/>
      <c r="AE8" s="386"/>
      <c r="AF8" s="381"/>
      <c r="AG8" s="382"/>
      <c r="AH8" s="382"/>
      <c r="AI8" s="383"/>
      <c r="AJ8" s="7"/>
    </row>
    <row r="9" spans="1:36" s="5" customFormat="1" ht="10.7" customHeight="1" thickBot="1" x14ac:dyDescent="0.3">
      <c r="A9" s="134" t="s">
        <v>31</v>
      </c>
      <c r="B9" s="135"/>
      <c r="C9" s="148">
        <v>19125</v>
      </c>
      <c r="D9" s="164">
        <v>14932</v>
      </c>
      <c r="E9" s="145">
        <v>227</v>
      </c>
      <c r="F9" s="146">
        <v>111</v>
      </c>
      <c r="G9" s="146">
        <v>694</v>
      </c>
      <c r="H9" s="146">
        <v>2264</v>
      </c>
      <c r="I9" s="146">
        <v>113</v>
      </c>
      <c r="J9" s="146">
        <v>313</v>
      </c>
      <c r="K9" s="146">
        <v>198</v>
      </c>
      <c r="L9" s="146">
        <v>148</v>
      </c>
      <c r="M9" s="146">
        <v>332</v>
      </c>
      <c r="N9" s="146">
        <v>221</v>
      </c>
      <c r="O9" s="146">
        <v>205</v>
      </c>
      <c r="P9" s="146">
        <v>118</v>
      </c>
      <c r="Q9" s="146">
        <v>74</v>
      </c>
      <c r="R9" s="146">
        <v>242</v>
      </c>
      <c r="S9" s="146">
        <v>2733</v>
      </c>
      <c r="T9" s="146">
        <v>279</v>
      </c>
      <c r="U9" s="146">
        <v>530</v>
      </c>
      <c r="V9" s="146">
        <v>5262</v>
      </c>
      <c r="W9" s="146">
        <v>1601</v>
      </c>
      <c r="X9" s="146">
        <v>786</v>
      </c>
      <c r="Y9" s="146">
        <v>227</v>
      </c>
      <c r="Z9" s="198"/>
      <c r="AA9" s="146">
        <v>186</v>
      </c>
      <c r="AB9" s="146">
        <v>915</v>
      </c>
      <c r="AC9" s="146">
        <v>604</v>
      </c>
      <c r="AD9" s="146">
        <v>414</v>
      </c>
      <c r="AE9" s="147">
        <v>328</v>
      </c>
      <c r="AF9" s="178" t="s">
        <v>158</v>
      </c>
      <c r="AG9" s="179" t="s">
        <v>145</v>
      </c>
      <c r="AH9" s="179" t="s">
        <v>119</v>
      </c>
      <c r="AI9" s="180" t="s">
        <v>113</v>
      </c>
      <c r="AJ9" s="7"/>
    </row>
    <row r="10" spans="1:36" s="5" customFormat="1" ht="10.7" customHeight="1" x14ac:dyDescent="0.25">
      <c r="A10" s="7" t="s">
        <v>40</v>
      </c>
      <c r="B10" s="77"/>
      <c r="C10" s="18">
        <v>435</v>
      </c>
      <c r="D10" s="162">
        <v>321</v>
      </c>
      <c r="E10" s="156" t="s">
        <v>59</v>
      </c>
      <c r="F10" s="72" t="s">
        <v>59</v>
      </c>
      <c r="G10" s="72" t="s">
        <v>59</v>
      </c>
      <c r="H10" s="72">
        <v>1.0412067696835909</v>
      </c>
      <c r="I10" s="72" t="s">
        <v>59</v>
      </c>
      <c r="J10" s="72" t="s">
        <v>59</v>
      </c>
      <c r="K10" s="72" t="s">
        <v>59</v>
      </c>
      <c r="L10" s="72" t="s">
        <v>59</v>
      </c>
      <c r="M10" s="72" t="s">
        <v>59</v>
      </c>
      <c r="N10" s="72">
        <v>1.3052631578947369</v>
      </c>
      <c r="O10" s="72" t="s">
        <v>59</v>
      </c>
      <c r="P10" s="72" t="s">
        <v>59</v>
      </c>
      <c r="Q10" s="72" t="s">
        <v>59</v>
      </c>
      <c r="R10" s="72">
        <v>0.64533333333333331</v>
      </c>
      <c r="S10" s="72">
        <v>1.053038289674364</v>
      </c>
      <c r="T10" s="72" t="s">
        <v>59</v>
      </c>
      <c r="U10" s="72" t="s">
        <v>59</v>
      </c>
      <c r="V10" s="72">
        <v>0.94906572397373934</v>
      </c>
      <c r="W10" s="72">
        <v>0.98970909090909087</v>
      </c>
      <c r="X10" s="72">
        <v>1.0155038759689921</v>
      </c>
      <c r="Y10" s="72" t="s">
        <v>59</v>
      </c>
      <c r="Z10" s="199"/>
      <c r="AA10" s="72">
        <v>0.68131868131868123</v>
      </c>
      <c r="AB10" s="72">
        <v>0.75776397515527938</v>
      </c>
      <c r="AC10" s="72">
        <v>0.95645288994457645</v>
      </c>
      <c r="AD10" s="72" t="s">
        <v>59</v>
      </c>
      <c r="AE10" s="151">
        <v>0.77306397306397312</v>
      </c>
      <c r="AF10" s="169">
        <v>0.96299999999999997</v>
      </c>
      <c r="AG10" s="85">
        <v>0.93300000000000005</v>
      </c>
      <c r="AH10" s="85">
        <v>1.01</v>
      </c>
      <c r="AI10" s="81">
        <v>1.0249999999999999</v>
      </c>
      <c r="AJ10" s="7"/>
    </row>
    <row r="11" spans="1:36" s="5" customFormat="1" ht="10.7" customHeight="1" x14ac:dyDescent="0.25">
      <c r="A11" s="97" t="s">
        <v>51</v>
      </c>
      <c r="B11" s="98"/>
      <c r="C11" s="149">
        <v>633</v>
      </c>
      <c r="D11" s="162">
        <v>523</v>
      </c>
      <c r="E11" s="155">
        <v>1.0102358700489542</v>
      </c>
      <c r="F11" s="143">
        <v>0.89805825242718451</v>
      </c>
      <c r="G11" s="143" t="s">
        <v>59</v>
      </c>
      <c r="H11" s="143">
        <v>1.0153214807897872</v>
      </c>
      <c r="I11" s="143" t="s">
        <v>59</v>
      </c>
      <c r="J11" s="143">
        <v>1.0944055944055944</v>
      </c>
      <c r="K11" s="143">
        <v>1.3445719751315159</v>
      </c>
      <c r="L11" s="143">
        <v>1.0663890329271455</v>
      </c>
      <c r="M11" s="143" t="s">
        <v>59</v>
      </c>
      <c r="N11" s="143">
        <v>0.9754385964912281</v>
      </c>
      <c r="O11" s="143" t="s">
        <v>59</v>
      </c>
      <c r="P11" s="143" t="s">
        <v>59</v>
      </c>
      <c r="Q11" s="143">
        <v>1.1212121212121213</v>
      </c>
      <c r="R11" s="143" t="s">
        <v>59</v>
      </c>
      <c r="S11" s="143">
        <v>1.0420691408235891</v>
      </c>
      <c r="T11" s="143">
        <v>1.2156862745098038</v>
      </c>
      <c r="U11" s="143">
        <v>1.1809269162210339</v>
      </c>
      <c r="V11" s="143">
        <v>1.0379267642725021</v>
      </c>
      <c r="W11" s="143">
        <v>1.0811948051948053</v>
      </c>
      <c r="X11" s="143" t="s">
        <v>59</v>
      </c>
      <c r="Y11" s="143">
        <v>1.5709342560553634</v>
      </c>
      <c r="Z11" s="200"/>
      <c r="AA11" s="143" t="s">
        <v>59</v>
      </c>
      <c r="AB11" s="143">
        <v>1.3464882943143812</v>
      </c>
      <c r="AC11" s="143">
        <v>1.1378491276926859</v>
      </c>
      <c r="AD11" s="143">
        <v>1.3694656488549617</v>
      </c>
      <c r="AE11" s="152" t="s">
        <v>59</v>
      </c>
      <c r="AF11" s="170">
        <v>1.087</v>
      </c>
      <c r="AG11" s="100">
        <v>1.0549999999999999</v>
      </c>
      <c r="AH11" s="100">
        <v>1.1499999999999999</v>
      </c>
      <c r="AI11" s="102">
        <v>1.0940000000000001</v>
      </c>
      <c r="AJ11" s="7"/>
    </row>
    <row r="12" spans="1:36" s="5" customFormat="1" ht="10.7" customHeight="1" x14ac:dyDescent="0.25">
      <c r="A12" s="7" t="s">
        <v>0</v>
      </c>
      <c r="B12" s="77"/>
      <c r="C12" s="18">
        <v>151</v>
      </c>
      <c r="D12" s="162">
        <v>111</v>
      </c>
      <c r="E12" s="156" t="s">
        <v>59</v>
      </c>
      <c r="F12" s="73" t="s">
        <v>59</v>
      </c>
      <c r="G12" s="73" t="s">
        <v>59</v>
      </c>
      <c r="H12" s="73">
        <v>1.0709555345316935</v>
      </c>
      <c r="I12" s="73" t="s">
        <v>59</v>
      </c>
      <c r="J12" s="73" t="s">
        <v>59</v>
      </c>
      <c r="K12" s="73" t="s">
        <v>59</v>
      </c>
      <c r="L12" s="73" t="s">
        <v>59</v>
      </c>
      <c r="M12" s="73" t="s">
        <v>59</v>
      </c>
      <c r="N12" s="73" t="s">
        <v>59</v>
      </c>
      <c r="O12" s="73" t="s">
        <v>59</v>
      </c>
      <c r="P12" s="73" t="s">
        <v>59</v>
      </c>
      <c r="Q12" s="73" t="s">
        <v>59</v>
      </c>
      <c r="R12" s="73" t="s">
        <v>59</v>
      </c>
      <c r="S12" s="73">
        <v>1.1289082358922218</v>
      </c>
      <c r="T12" s="73" t="s">
        <v>59</v>
      </c>
      <c r="U12" s="73" t="s">
        <v>59</v>
      </c>
      <c r="V12" s="73">
        <v>1.1487649700598803</v>
      </c>
      <c r="W12" s="73" t="s">
        <v>59</v>
      </c>
      <c r="X12" s="73" t="s">
        <v>59</v>
      </c>
      <c r="Y12" s="73" t="s">
        <v>59</v>
      </c>
      <c r="Z12" s="200"/>
      <c r="AA12" s="73" t="s">
        <v>59</v>
      </c>
      <c r="AB12" s="73">
        <v>0.65524296675191807</v>
      </c>
      <c r="AC12" s="73" t="s">
        <v>59</v>
      </c>
      <c r="AD12" s="73" t="s">
        <v>59</v>
      </c>
      <c r="AE12" s="153" t="s">
        <v>59</v>
      </c>
      <c r="AF12" s="171">
        <v>0.97299999999999998</v>
      </c>
      <c r="AG12" s="78">
        <v>0.95099999999999996</v>
      </c>
      <c r="AH12" s="78">
        <v>0.94699999999999995</v>
      </c>
      <c r="AI12" s="81">
        <v>1.0549999999999999</v>
      </c>
      <c r="AJ12" s="7"/>
    </row>
    <row r="13" spans="1:36" s="5" customFormat="1" ht="10.7" customHeight="1" x14ac:dyDescent="0.25">
      <c r="A13" s="97" t="s">
        <v>1</v>
      </c>
      <c r="B13" s="98"/>
      <c r="C13" s="149">
        <v>145</v>
      </c>
      <c r="D13" s="162">
        <v>98</v>
      </c>
      <c r="E13" s="155" t="s">
        <v>59</v>
      </c>
      <c r="F13" s="143" t="s">
        <v>59</v>
      </c>
      <c r="G13" s="143">
        <v>0.98589548452562159</v>
      </c>
      <c r="H13" s="143">
        <v>1.0394568423395849</v>
      </c>
      <c r="I13" s="143" t="s">
        <v>59</v>
      </c>
      <c r="J13" s="143" t="s">
        <v>59</v>
      </c>
      <c r="K13" s="143" t="s">
        <v>59</v>
      </c>
      <c r="L13" s="143" t="s">
        <v>59</v>
      </c>
      <c r="M13" s="143" t="s">
        <v>59</v>
      </c>
      <c r="N13" s="143" t="s">
        <v>59</v>
      </c>
      <c r="O13" s="143" t="s">
        <v>59</v>
      </c>
      <c r="P13" s="143" t="s">
        <v>59</v>
      </c>
      <c r="Q13" s="143" t="s">
        <v>59</v>
      </c>
      <c r="R13" s="143" t="s">
        <v>59</v>
      </c>
      <c r="S13" s="143">
        <v>0.43419547534316216</v>
      </c>
      <c r="T13" s="143" t="s">
        <v>59</v>
      </c>
      <c r="U13" s="143" t="s">
        <v>59</v>
      </c>
      <c r="V13" s="143">
        <v>0.79319486027944108</v>
      </c>
      <c r="W13" s="143" t="s">
        <v>59</v>
      </c>
      <c r="X13" s="143" t="s">
        <v>59</v>
      </c>
      <c r="Y13" s="143" t="s">
        <v>59</v>
      </c>
      <c r="Z13" s="200"/>
      <c r="AA13" s="143" t="s">
        <v>59</v>
      </c>
      <c r="AB13" s="143">
        <v>0.31826086956521737</v>
      </c>
      <c r="AC13" s="143" t="s">
        <v>59</v>
      </c>
      <c r="AD13" s="143" t="s">
        <v>59</v>
      </c>
      <c r="AE13" s="152" t="s">
        <v>59</v>
      </c>
      <c r="AF13" s="170">
        <v>0.80300000000000005</v>
      </c>
      <c r="AG13" s="100">
        <v>0.77200000000000002</v>
      </c>
      <c r="AH13" s="100">
        <v>0.78700000000000003</v>
      </c>
      <c r="AI13" s="102">
        <v>0.88</v>
      </c>
      <c r="AJ13" s="7"/>
    </row>
    <row r="14" spans="1:36" s="5" customFormat="1" ht="10.7" customHeight="1" x14ac:dyDescent="0.25">
      <c r="A14" s="7" t="s">
        <v>16</v>
      </c>
      <c r="B14" s="77"/>
      <c r="C14" s="18">
        <v>273</v>
      </c>
      <c r="D14" s="162">
        <v>231</v>
      </c>
      <c r="E14" s="156" t="s">
        <v>59</v>
      </c>
      <c r="F14" s="73" t="s">
        <v>59</v>
      </c>
      <c r="G14" s="73" t="s">
        <v>59</v>
      </c>
      <c r="H14" s="73">
        <v>1.0709555345316935</v>
      </c>
      <c r="I14" s="73" t="s">
        <v>59</v>
      </c>
      <c r="J14" s="73" t="s">
        <v>59</v>
      </c>
      <c r="K14" s="73" t="s">
        <v>59</v>
      </c>
      <c r="L14" s="73" t="s">
        <v>59</v>
      </c>
      <c r="M14" s="73">
        <v>0.89765745007680486</v>
      </c>
      <c r="N14" s="73" t="s">
        <v>59</v>
      </c>
      <c r="O14" s="73" t="s">
        <v>59</v>
      </c>
      <c r="P14" s="73" t="s">
        <v>59</v>
      </c>
      <c r="Q14" s="73" t="s">
        <v>59</v>
      </c>
      <c r="R14" s="73" t="s">
        <v>59</v>
      </c>
      <c r="S14" s="73">
        <v>1.2350449076427723</v>
      </c>
      <c r="T14" s="73">
        <v>0.91176470588235292</v>
      </c>
      <c r="U14" s="73" t="s">
        <v>59</v>
      </c>
      <c r="V14" s="73">
        <v>1.2131622830288791</v>
      </c>
      <c r="W14" s="73">
        <v>1.0188181818181818</v>
      </c>
      <c r="X14" s="73">
        <v>1.0710392441860463</v>
      </c>
      <c r="Y14" s="73" t="s">
        <v>59</v>
      </c>
      <c r="Z14" s="200"/>
      <c r="AA14" s="73" t="s">
        <v>59</v>
      </c>
      <c r="AB14" s="73">
        <v>1.0940217391304348</v>
      </c>
      <c r="AC14" s="73">
        <v>1.0760095011876485</v>
      </c>
      <c r="AD14" s="73" t="s">
        <v>59</v>
      </c>
      <c r="AE14" s="153">
        <v>1.0412698412698413</v>
      </c>
      <c r="AF14" s="171">
        <v>1.103</v>
      </c>
      <c r="AG14" s="78">
        <v>1.0269999999999999</v>
      </c>
      <c r="AH14" s="78">
        <v>1.081</v>
      </c>
      <c r="AI14" s="81">
        <v>1.032</v>
      </c>
      <c r="AJ14" s="7"/>
    </row>
    <row r="15" spans="1:36" s="5" customFormat="1" ht="10.7" customHeight="1" x14ac:dyDescent="0.25">
      <c r="A15" s="97" t="s">
        <v>2</v>
      </c>
      <c r="B15" s="98"/>
      <c r="C15" s="149">
        <v>252</v>
      </c>
      <c r="D15" s="162">
        <v>202</v>
      </c>
      <c r="E15" s="155" t="s">
        <v>59</v>
      </c>
      <c r="F15" s="143" t="s">
        <v>59</v>
      </c>
      <c r="G15" s="143" t="s">
        <v>59</v>
      </c>
      <c r="H15" s="143">
        <v>1.0709555345316935</v>
      </c>
      <c r="I15" s="143" t="s">
        <v>59</v>
      </c>
      <c r="J15" s="143" t="s">
        <v>59</v>
      </c>
      <c r="K15" s="143" t="s">
        <v>59</v>
      </c>
      <c r="L15" s="143" t="s">
        <v>59</v>
      </c>
      <c r="M15" s="143" t="s">
        <v>59</v>
      </c>
      <c r="N15" s="143" t="s">
        <v>59</v>
      </c>
      <c r="O15" s="143" t="s">
        <v>59</v>
      </c>
      <c r="P15" s="143">
        <v>0.94305694305694299</v>
      </c>
      <c r="Q15" s="143" t="s">
        <v>59</v>
      </c>
      <c r="R15" s="143" t="s">
        <v>59</v>
      </c>
      <c r="S15" s="143">
        <v>1.122228305502327</v>
      </c>
      <c r="T15" s="143" t="s">
        <v>59</v>
      </c>
      <c r="U15" s="143" t="s">
        <v>59</v>
      </c>
      <c r="V15" s="143">
        <v>1.1108935974205436</v>
      </c>
      <c r="W15" s="143">
        <v>1.0124901185770749</v>
      </c>
      <c r="X15" s="143" t="s">
        <v>59</v>
      </c>
      <c r="Y15" s="143" t="s">
        <v>59</v>
      </c>
      <c r="Z15" s="200"/>
      <c r="AA15" s="143" t="s">
        <v>59</v>
      </c>
      <c r="AB15" s="143" t="s">
        <v>59</v>
      </c>
      <c r="AC15" s="143">
        <v>0.84776506154178377</v>
      </c>
      <c r="AD15" s="143">
        <v>0.58216151064684607</v>
      </c>
      <c r="AE15" s="152" t="s">
        <v>59</v>
      </c>
      <c r="AF15" s="170">
        <v>1.03</v>
      </c>
      <c r="AG15" s="100">
        <v>0.93</v>
      </c>
      <c r="AH15" s="100">
        <v>1.0169999999999999</v>
      </c>
      <c r="AI15" s="102">
        <v>1.0389999999999999</v>
      </c>
      <c r="AJ15" s="7"/>
    </row>
    <row r="16" spans="1:36" s="5" customFormat="1" ht="10.7" customHeight="1" x14ac:dyDescent="0.25">
      <c r="A16" s="7" t="s">
        <v>41</v>
      </c>
      <c r="B16" s="77"/>
      <c r="C16" s="18">
        <v>410</v>
      </c>
      <c r="D16" s="162">
        <v>377</v>
      </c>
      <c r="E16" s="156" t="s">
        <v>59</v>
      </c>
      <c r="F16" s="73" t="s">
        <v>59</v>
      </c>
      <c r="G16" s="73">
        <v>1.056316590563166</v>
      </c>
      <c r="H16" s="73">
        <v>1.0040208136234627</v>
      </c>
      <c r="I16" s="73">
        <v>1.0817378497790868</v>
      </c>
      <c r="J16" s="73" t="s">
        <v>59</v>
      </c>
      <c r="K16" s="73" t="s">
        <v>59</v>
      </c>
      <c r="L16" s="73" t="s">
        <v>59</v>
      </c>
      <c r="M16" s="73" t="s">
        <v>59</v>
      </c>
      <c r="N16" s="73" t="s">
        <v>59</v>
      </c>
      <c r="O16" s="73" t="s">
        <v>59</v>
      </c>
      <c r="P16" s="73">
        <v>1.1670329670329669</v>
      </c>
      <c r="Q16" s="73" t="s">
        <v>59</v>
      </c>
      <c r="R16" s="73" t="s">
        <v>59</v>
      </c>
      <c r="S16" s="73">
        <v>1.254964986798301</v>
      </c>
      <c r="T16" s="73" t="s">
        <v>59</v>
      </c>
      <c r="U16" s="73">
        <v>0.99924585218702866</v>
      </c>
      <c r="V16" s="73">
        <v>1.2623790879778904</v>
      </c>
      <c r="W16" s="73">
        <v>1.1643636363636363</v>
      </c>
      <c r="X16" s="73" t="s">
        <v>59</v>
      </c>
      <c r="Y16" s="73" t="s">
        <v>59</v>
      </c>
      <c r="Z16" s="200"/>
      <c r="AA16" s="73">
        <v>1.1260683760683761</v>
      </c>
      <c r="AB16" s="73" t="s">
        <v>59</v>
      </c>
      <c r="AC16" s="73" t="s">
        <v>59</v>
      </c>
      <c r="AD16" s="73" t="s">
        <v>59</v>
      </c>
      <c r="AE16" s="153" t="s">
        <v>59</v>
      </c>
      <c r="AF16" s="171">
        <v>1.1679999999999999</v>
      </c>
      <c r="AG16" s="78">
        <v>1.159</v>
      </c>
      <c r="AH16" s="78">
        <v>1.0920000000000001</v>
      </c>
      <c r="AI16" s="81">
        <v>1.03</v>
      </c>
      <c r="AJ16" s="7"/>
    </row>
    <row r="17" spans="1:36" s="5" customFormat="1" ht="10.7" customHeight="1" x14ac:dyDescent="0.25">
      <c r="A17" s="97" t="s">
        <v>54</v>
      </c>
      <c r="B17" s="98"/>
      <c r="C17" s="149">
        <v>774</v>
      </c>
      <c r="D17" s="162">
        <v>624</v>
      </c>
      <c r="E17" s="155">
        <v>1.0607476635514019</v>
      </c>
      <c r="F17" s="143">
        <v>0.84674063800277399</v>
      </c>
      <c r="G17" s="143">
        <v>1.056316590563166</v>
      </c>
      <c r="H17" s="143">
        <v>1.0709555345316935</v>
      </c>
      <c r="I17" s="143" t="s">
        <v>59</v>
      </c>
      <c r="J17" s="143">
        <v>1.0944055944055944</v>
      </c>
      <c r="K17" s="143">
        <v>1.3957778233244515</v>
      </c>
      <c r="L17" s="143" t="s">
        <v>59</v>
      </c>
      <c r="M17" s="143">
        <v>1.0638531122402091</v>
      </c>
      <c r="N17" s="143">
        <v>1.0442105263157895</v>
      </c>
      <c r="O17" s="143">
        <v>0.96530612244897962</v>
      </c>
      <c r="P17" s="143" t="s">
        <v>59</v>
      </c>
      <c r="Q17" s="143">
        <v>1.1212121212121213</v>
      </c>
      <c r="R17" s="143" t="s">
        <v>59</v>
      </c>
      <c r="S17" s="143">
        <v>1.0080145937378511</v>
      </c>
      <c r="T17" s="143">
        <v>1.0029411764705882</v>
      </c>
      <c r="U17" s="143">
        <v>0.76412918108419836</v>
      </c>
      <c r="V17" s="143">
        <v>1.083439916283937</v>
      </c>
      <c r="W17" s="143">
        <v>1.0174051191526918</v>
      </c>
      <c r="X17" s="143">
        <v>1.1424418604651163</v>
      </c>
      <c r="Y17" s="143">
        <v>1.1713106295149638</v>
      </c>
      <c r="Z17" s="200"/>
      <c r="AA17" s="143">
        <v>1.1923076923076923</v>
      </c>
      <c r="AB17" s="143">
        <v>0.68956521739130439</v>
      </c>
      <c r="AC17" s="143">
        <v>0.95645288994457645</v>
      </c>
      <c r="AD17" s="143">
        <v>1.1154018859452177</v>
      </c>
      <c r="AE17" s="152" t="s">
        <v>59</v>
      </c>
      <c r="AF17" s="170">
        <v>1.032</v>
      </c>
      <c r="AG17" s="100">
        <v>1.103</v>
      </c>
      <c r="AH17" s="100">
        <v>1.07</v>
      </c>
      <c r="AI17" s="102">
        <v>1.0760000000000001</v>
      </c>
      <c r="AJ17" s="7"/>
    </row>
    <row r="18" spans="1:36" s="5" customFormat="1" ht="10.7" customHeight="1" x14ac:dyDescent="0.25">
      <c r="A18" s="7" t="s">
        <v>3</v>
      </c>
      <c r="B18" s="77"/>
      <c r="C18" s="18">
        <v>224</v>
      </c>
      <c r="D18" s="162">
        <v>168</v>
      </c>
      <c r="E18" s="156" t="s">
        <v>59</v>
      </c>
      <c r="F18" s="73" t="s">
        <v>59</v>
      </c>
      <c r="G18" s="73" t="s">
        <v>59</v>
      </c>
      <c r="H18" s="73">
        <v>1.0709555345316935</v>
      </c>
      <c r="I18" s="73" t="s">
        <v>59</v>
      </c>
      <c r="J18" s="73">
        <v>1.0944055944055944</v>
      </c>
      <c r="K18" s="73" t="s">
        <v>59</v>
      </c>
      <c r="L18" s="73" t="s">
        <v>59</v>
      </c>
      <c r="M18" s="73" t="s">
        <v>59</v>
      </c>
      <c r="N18" s="73" t="s">
        <v>59</v>
      </c>
      <c r="O18" s="73" t="s">
        <v>59</v>
      </c>
      <c r="P18" s="73" t="s">
        <v>59</v>
      </c>
      <c r="Q18" s="73" t="s">
        <v>59</v>
      </c>
      <c r="R18" s="73" t="s">
        <v>59</v>
      </c>
      <c r="S18" s="73">
        <v>0.89640356199878646</v>
      </c>
      <c r="T18" s="73" t="s">
        <v>59</v>
      </c>
      <c r="U18" s="73" t="s">
        <v>59</v>
      </c>
      <c r="V18" s="73">
        <v>0.96607727940345722</v>
      </c>
      <c r="W18" s="73">
        <v>0.91923444976076552</v>
      </c>
      <c r="X18" s="73" t="s">
        <v>59</v>
      </c>
      <c r="Y18" s="73" t="s">
        <v>59</v>
      </c>
      <c r="Z18" s="200"/>
      <c r="AA18" s="73" t="s">
        <v>59</v>
      </c>
      <c r="AB18" s="73">
        <v>1.4918478260869565</v>
      </c>
      <c r="AC18" s="73">
        <v>0.92229385816084164</v>
      </c>
      <c r="AD18" s="73">
        <v>1.0055517002081886</v>
      </c>
      <c r="AE18" s="153">
        <v>1.7670033670033671</v>
      </c>
      <c r="AF18" s="171">
        <v>1.028</v>
      </c>
      <c r="AG18" s="78">
        <v>1.0740000000000001</v>
      </c>
      <c r="AH18" s="78">
        <v>1.107</v>
      </c>
      <c r="AI18" s="81">
        <v>1.0449999999999999</v>
      </c>
      <c r="AJ18" s="7"/>
    </row>
    <row r="19" spans="1:36" s="5" customFormat="1" ht="10.7" customHeight="1" x14ac:dyDescent="0.25">
      <c r="A19" s="97" t="s">
        <v>42</v>
      </c>
      <c r="B19" s="98"/>
      <c r="C19" s="149">
        <v>342</v>
      </c>
      <c r="D19" s="162">
        <v>278</v>
      </c>
      <c r="E19" s="155">
        <v>1.0607476635514019</v>
      </c>
      <c r="F19" s="143" t="s">
        <v>59</v>
      </c>
      <c r="G19" s="143" t="s">
        <v>59</v>
      </c>
      <c r="H19" s="143">
        <v>0.97055345316934727</v>
      </c>
      <c r="I19" s="143" t="s">
        <v>59</v>
      </c>
      <c r="J19" s="143" t="s">
        <v>59</v>
      </c>
      <c r="K19" s="143" t="s">
        <v>59</v>
      </c>
      <c r="L19" s="143" t="s">
        <v>59</v>
      </c>
      <c r="M19" s="143" t="s">
        <v>59</v>
      </c>
      <c r="N19" s="143" t="s">
        <v>59</v>
      </c>
      <c r="O19" s="143" t="s">
        <v>59</v>
      </c>
      <c r="P19" s="143" t="s">
        <v>59</v>
      </c>
      <c r="Q19" s="143" t="s">
        <v>59</v>
      </c>
      <c r="R19" s="143" t="s">
        <v>59</v>
      </c>
      <c r="S19" s="143">
        <v>0.78532746844676282</v>
      </c>
      <c r="T19" s="143" t="s">
        <v>59</v>
      </c>
      <c r="U19" s="143" t="s">
        <v>59</v>
      </c>
      <c r="V19" s="143">
        <v>1.1782204821126978</v>
      </c>
      <c r="W19" s="143">
        <v>1.0915909090909091</v>
      </c>
      <c r="X19" s="143">
        <v>1.1424418604651163</v>
      </c>
      <c r="Y19" s="143" t="s">
        <v>59</v>
      </c>
      <c r="Z19" s="200"/>
      <c r="AA19" s="143" t="s">
        <v>59</v>
      </c>
      <c r="AB19" s="143">
        <v>1.1457391304347826</v>
      </c>
      <c r="AC19" s="143">
        <v>0.88287959071807065</v>
      </c>
      <c r="AD19" s="143" t="s">
        <v>59</v>
      </c>
      <c r="AE19" s="152" t="s">
        <v>59</v>
      </c>
      <c r="AF19" s="170">
        <v>1.024</v>
      </c>
      <c r="AG19" s="100">
        <v>1.0549999999999999</v>
      </c>
      <c r="AH19" s="100">
        <v>1.032</v>
      </c>
      <c r="AI19" s="102">
        <v>1.0860000000000001</v>
      </c>
      <c r="AJ19" s="7"/>
    </row>
    <row r="20" spans="1:36" s="5" customFormat="1" ht="10.7" customHeight="1" x14ac:dyDescent="0.25">
      <c r="A20" s="7" t="s">
        <v>48</v>
      </c>
      <c r="B20" s="77"/>
      <c r="C20" s="18">
        <v>463</v>
      </c>
      <c r="D20" s="162">
        <v>357</v>
      </c>
      <c r="E20" s="156">
        <v>0.9359538207806487</v>
      </c>
      <c r="F20" s="73" t="s">
        <v>59</v>
      </c>
      <c r="G20" s="73">
        <v>0.91061775048548788</v>
      </c>
      <c r="H20" s="73">
        <v>1.0709555345316935</v>
      </c>
      <c r="I20" s="73" t="s">
        <v>59</v>
      </c>
      <c r="J20" s="73" t="s">
        <v>59</v>
      </c>
      <c r="K20" s="73" t="s">
        <v>59</v>
      </c>
      <c r="L20" s="73" t="s">
        <v>59</v>
      </c>
      <c r="M20" s="73" t="s">
        <v>59</v>
      </c>
      <c r="N20" s="73" t="s">
        <v>59</v>
      </c>
      <c r="O20" s="73" t="s">
        <v>59</v>
      </c>
      <c r="P20" s="73" t="s">
        <v>59</v>
      </c>
      <c r="Q20" s="73">
        <v>1.034965034965035</v>
      </c>
      <c r="R20" s="73" t="s">
        <v>59</v>
      </c>
      <c r="S20" s="73">
        <v>0.7641840366039655</v>
      </c>
      <c r="T20" s="73" t="s">
        <v>59</v>
      </c>
      <c r="U20" s="73">
        <v>0.97426470588235292</v>
      </c>
      <c r="V20" s="73">
        <v>1.0484759647371924</v>
      </c>
      <c r="W20" s="73">
        <v>1.0552045454545453</v>
      </c>
      <c r="X20" s="73">
        <v>0.94375631951466121</v>
      </c>
      <c r="Y20" s="73">
        <v>1.557843137254902</v>
      </c>
      <c r="Z20" s="200"/>
      <c r="AA20" s="73" t="s">
        <v>59</v>
      </c>
      <c r="AB20" s="73">
        <v>1.1139130434782607</v>
      </c>
      <c r="AC20" s="73">
        <v>0.82892583795196617</v>
      </c>
      <c r="AD20" s="73">
        <v>1.1119592875318065</v>
      </c>
      <c r="AE20" s="153" t="s">
        <v>59</v>
      </c>
      <c r="AF20" s="171">
        <v>1</v>
      </c>
      <c r="AG20" s="78">
        <v>0.98599999999999999</v>
      </c>
      <c r="AH20" s="78">
        <v>0.97699999999999998</v>
      </c>
      <c r="AI20" s="81">
        <v>0.92</v>
      </c>
      <c r="AJ20" s="7"/>
    </row>
    <row r="21" spans="1:36" s="5" customFormat="1" ht="10.7" customHeight="1" x14ac:dyDescent="0.25">
      <c r="A21" s="97" t="s">
        <v>4</v>
      </c>
      <c r="B21" s="98"/>
      <c r="C21" s="149">
        <v>635</v>
      </c>
      <c r="D21" s="162">
        <v>497</v>
      </c>
      <c r="E21" s="155">
        <v>1.0607476635514019</v>
      </c>
      <c r="F21" s="143">
        <v>1.0177993527508091</v>
      </c>
      <c r="G21" s="143">
        <v>0.95068493150684941</v>
      </c>
      <c r="H21" s="143">
        <v>1.026943663249569</v>
      </c>
      <c r="I21" s="143">
        <v>0.8583830710797612</v>
      </c>
      <c r="J21" s="143" t="s">
        <v>59</v>
      </c>
      <c r="K21" s="143" t="s">
        <v>59</v>
      </c>
      <c r="L21" s="143" t="s">
        <v>59</v>
      </c>
      <c r="M21" s="143" t="s">
        <v>59</v>
      </c>
      <c r="N21" s="143" t="s">
        <v>59</v>
      </c>
      <c r="O21" s="143" t="s">
        <v>59</v>
      </c>
      <c r="P21" s="143" t="s">
        <v>59</v>
      </c>
      <c r="Q21" s="143" t="s">
        <v>59</v>
      </c>
      <c r="R21" s="143" t="s">
        <v>59</v>
      </c>
      <c r="S21" s="143">
        <v>1.1545930386590002</v>
      </c>
      <c r="T21" s="143" t="s">
        <v>59</v>
      </c>
      <c r="U21" s="143">
        <v>1.2990196078431371</v>
      </c>
      <c r="V21" s="143">
        <v>0.84950686861570979</v>
      </c>
      <c r="W21" s="143">
        <v>1.1268035190615835</v>
      </c>
      <c r="X21" s="143" t="s">
        <v>59</v>
      </c>
      <c r="Y21" s="143" t="s">
        <v>59</v>
      </c>
      <c r="Z21" s="200"/>
      <c r="AA21" s="143" t="s">
        <v>59</v>
      </c>
      <c r="AB21" s="143">
        <v>1.1832775919732441</v>
      </c>
      <c r="AC21" s="143" t="s">
        <v>59</v>
      </c>
      <c r="AD21" s="143" t="s">
        <v>59</v>
      </c>
      <c r="AE21" s="152">
        <v>1.5759759759759762</v>
      </c>
      <c r="AF21" s="170">
        <v>1.0409999999999999</v>
      </c>
      <c r="AG21" s="100">
        <v>1.0620000000000001</v>
      </c>
      <c r="AH21" s="100">
        <v>1.109</v>
      </c>
      <c r="AI21" s="102">
        <v>1.119</v>
      </c>
      <c r="AJ21" s="7"/>
    </row>
    <row r="22" spans="1:36" s="5" customFormat="1" ht="10.7" customHeight="1" x14ac:dyDescent="0.25">
      <c r="A22" s="7" t="s">
        <v>32</v>
      </c>
      <c r="B22" s="77"/>
      <c r="C22" s="18">
        <v>289</v>
      </c>
      <c r="D22" s="162">
        <v>246</v>
      </c>
      <c r="E22" s="156" t="s">
        <v>59</v>
      </c>
      <c r="F22" s="73" t="s">
        <v>59</v>
      </c>
      <c r="G22" s="73">
        <v>1.056316590563166</v>
      </c>
      <c r="H22" s="73">
        <v>0.98170923998738568</v>
      </c>
      <c r="I22" s="73" t="s">
        <v>59</v>
      </c>
      <c r="J22" s="73">
        <v>1.0944055944055944</v>
      </c>
      <c r="K22" s="73" t="s">
        <v>59</v>
      </c>
      <c r="L22" s="73" t="s">
        <v>59</v>
      </c>
      <c r="M22" s="73">
        <v>1.0449764876906145</v>
      </c>
      <c r="N22" s="73" t="s">
        <v>59</v>
      </c>
      <c r="O22" s="73" t="s">
        <v>59</v>
      </c>
      <c r="P22" s="73" t="s">
        <v>59</v>
      </c>
      <c r="Q22" s="73" t="s">
        <v>59</v>
      </c>
      <c r="R22" s="73" t="s">
        <v>59</v>
      </c>
      <c r="S22" s="73">
        <v>1.1641132744335592</v>
      </c>
      <c r="T22" s="73" t="s">
        <v>59</v>
      </c>
      <c r="U22" s="73">
        <v>1.1258169934640523</v>
      </c>
      <c r="V22" s="73">
        <v>1.0315440547476475</v>
      </c>
      <c r="W22" s="73">
        <v>1.1643636363636363</v>
      </c>
      <c r="X22" s="73">
        <v>1.0608388704318936</v>
      </c>
      <c r="Y22" s="73">
        <v>0.74183006535947704</v>
      </c>
      <c r="Z22" s="200"/>
      <c r="AA22" s="73" t="s">
        <v>59</v>
      </c>
      <c r="AB22" s="73">
        <v>1.1934782608695651</v>
      </c>
      <c r="AC22" s="73">
        <v>1.0042755344418053</v>
      </c>
      <c r="AD22" s="73">
        <v>1.1286804798255179</v>
      </c>
      <c r="AE22" s="153" t="s">
        <v>59</v>
      </c>
      <c r="AF22" s="171">
        <v>1.0660000000000001</v>
      </c>
      <c r="AG22" s="78">
        <v>0.97</v>
      </c>
      <c r="AH22" s="78">
        <v>1.0289999999999999</v>
      </c>
      <c r="AI22" s="81">
        <v>0.96599999999999997</v>
      </c>
      <c r="AJ22" s="7"/>
    </row>
    <row r="23" spans="1:36" s="5" customFormat="1" ht="10.7" customHeight="1" x14ac:dyDescent="0.25">
      <c r="A23" s="97" t="s">
        <v>43</v>
      </c>
      <c r="B23" s="98"/>
      <c r="C23" s="149">
        <v>456</v>
      </c>
      <c r="D23" s="162">
        <v>383</v>
      </c>
      <c r="E23" s="155">
        <v>1.0607476635514019</v>
      </c>
      <c r="F23" s="143" t="s">
        <v>59</v>
      </c>
      <c r="G23" s="143">
        <v>1.056316590563166</v>
      </c>
      <c r="H23" s="143">
        <v>0.96385998107852422</v>
      </c>
      <c r="I23" s="143" t="s">
        <v>59</v>
      </c>
      <c r="J23" s="143" t="s">
        <v>59</v>
      </c>
      <c r="K23" s="143">
        <v>0.90345721294025072</v>
      </c>
      <c r="L23" s="143">
        <v>1.1004148301788954</v>
      </c>
      <c r="M23" s="143">
        <v>1.0271661830801615</v>
      </c>
      <c r="N23" s="143">
        <v>0.89273154281584965</v>
      </c>
      <c r="O23" s="143">
        <v>1.0350680915088151</v>
      </c>
      <c r="P23" s="143" t="s">
        <v>59</v>
      </c>
      <c r="Q23" s="143" t="s">
        <v>59</v>
      </c>
      <c r="R23" s="143" t="s">
        <v>59</v>
      </c>
      <c r="S23" s="143">
        <v>1.1413138209020262</v>
      </c>
      <c r="T23" s="143" t="s">
        <v>59</v>
      </c>
      <c r="U23" s="143">
        <v>1.2990196078431371</v>
      </c>
      <c r="V23" s="143">
        <v>1.0533525971313187</v>
      </c>
      <c r="W23" s="143">
        <v>1.0645610389610389</v>
      </c>
      <c r="X23" s="143">
        <v>1.0948401162790697</v>
      </c>
      <c r="Y23" s="143" t="s">
        <v>59</v>
      </c>
      <c r="Z23" s="200"/>
      <c r="AA23" s="143" t="s">
        <v>59</v>
      </c>
      <c r="AB23" s="143">
        <v>0.99456521739130432</v>
      </c>
      <c r="AC23" s="143" t="s">
        <v>59</v>
      </c>
      <c r="AD23" s="143" t="s">
        <v>59</v>
      </c>
      <c r="AE23" s="152" t="s">
        <v>59</v>
      </c>
      <c r="AF23" s="170">
        <v>1.0409999999999999</v>
      </c>
      <c r="AG23" s="100">
        <v>1.018</v>
      </c>
      <c r="AH23" s="100">
        <v>1.046</v>
      </c>
      <c r="AI23" s="102">
        <v>1.004</v>
      </c>
      <c r="AJ23" s="7"/>
    </row>
    <row r="24" spans="1:36" s="5" customFormat="1" ht="10.7" customHeight="1" x14ac:dyDescent="0.25">
      <c r="A24" s="7" t="s">
        <v>109</v>
      </c>
      <c r="B24" s="77"/>
      <c r="C24" s="18">
        <v>291</v>
      </c>
      <c r="D24" s="162">
        <v>238</v>
      </c>
      <c r="E24" s="156" t="s">
        <v>59</v>
      </c>
      <c r="F24" s="73" t="s">
        <v>59</v>
      </c>
      <c r="G24" s="73">
        <v>0.93204405049691108</v>
      </c>
      <c r="H24" s="73">
        <v>1.0709555345316935</v>
      </c>
      <c r="I24" s="73" t="s">
        <v>59</v>
      </c>
      <c r="J24" s="73" t="s">
        <v>59</v>
      </c>
      <c r="K24" s="73" t="s">
        <v>59</v>
      </c>
      <c r="L24" s="73" t="s">
        <v>59</v>
      </c>
      <c r="M24" s="73">
        <v>1.0400153609831029</v>
      </c>
      <c r="N24" s="73" t="s">
        <v>59</v>
      </c>
      <c r="O24" s="73" t="s">
        <v>59</v>
      </c>
      <c r="P24" s="73" t="s">
        <v>59</v>
      </c>
      <c r="Q24" s="73" t="s">
        <v>59</v>
      </c>
      <c r="R24" s="73" t="s">
        <v>59</v>
      </c>
      <c r="S24" s="73">
        <v>1.0420691408235891</v>
      </c>
      <c r="T24" s="73">
        <v>1.2487212276214832</v>
      </c>
      <c r="U24" s="73" t="s">
        <v>59</v>
      </c>
      <c r="V24" s="73">
        <v>1.0065369261477046</v>
      </c>
      <c r="W24" s="73">
        <v>0.99802597402597393</v>
      </c>
      <c r="X24" s="73">
        <v>0.913953488372093</v>
      </c>
      <c r="Y24" s="73" t="s">
        <v>59</v>
      </c>
      <c r="Z24" s="200"/>
      <c r="AA24" s="73" t="s">
        <v>59</v>
      </c>
      <c r="AB24" s="73" t="s">
        <v>59</v>
      </c>
      <c r="AC24" s="73" t="s">
        <v>59</v>
      </c>
      <c r="AD24" s="73">
        <v>0.86190145732130452</v>
      </c>
      <c r="AE24" s="153" t="s">
        <v>59</v>
      </c>
      <c r="AF24" s="171">
        <v>1.042</v>
      </c>
      <c r="AG24" s="78">
        <v>1.069</v>
      </c>
      <c r="AH24" s="78">
        <v>1.093</v>
      </c>
      <c r="AI24" s="81">
        <v>1.032</v>
      </c>
      <c r="AJ24" s="7"/>
    </row>
    <row r="25" spans="1:36" s="5" customFormat="1" ht="10.7" customHeight="1" x14ac:dyDescent="0.25">
      <c r="A25" s="97" t="s">
        <v>18</v>
      </c>
      <c r="B25" s="98"/>
      <c r="C25" s="149">
        <v>292</v>
      </c>
      <c r="D25" s="162">
        <v>234</v>
      </c>
      <c r="E25" s="155" t="s">
        <v>59</v>
      </c>
      <c r="F25" s="143" t="s">
        <v>59</v>
      </c>
      <c r="G25" s="143">
        <v>1.056316590563166</v>
      </c>
      <c r="H25" s="143">
        <v>0.99162549493675323</v>
      </c>
      <c r="I25" s="143">
        <v>1.0193298969072164</v>
      </c>
      <c r="J25" s="143" t="s">
        <v>59</v>
      </c>
      <c r="K25" s="143" t="s">
        <v>59</v>
      </c>
      <c r="L25" s="143" t="s">
        <v>59</v>
      </c>
      <c r="M25" s="143" t="s">
        <v>59</v>
      </c>
      <c r="N25" s="143" t="s">
        <v>59</v>
      </c>
      <c r="O25" s="143" t="s">
        <v>59</v>
      </c>
      <c r="P25" s="143" t="s">
        <v>59</v>
      </c>
      <c r="Q25" s="143" t="s">
        <v>59</v>
      </c>
      <c r="R25" s="143" t="s">
        <v>59</v>
      </c>
      <c r="S25" s="143">
        <v>0.79395744062749651</v>
      </c>
      <c r="T25" s="143" t="s">
        <v>59</v>
      </c>
      <c r="U25" s="143" t="s">
        <v>59</v>
      </c>
      <c r="V25" s="143">
        <v>1.0527765224268446</v>
      </c>
      <c r="W25" s="143">
        <v>0.95266115702479337</v>
      </c>
      <c r="X25" s="143">
        <v>1.1424418604651163</v>
      </c>
      <c r="Y25" s="143">
        <v>1.020016339869281</v>
      </c>
      <c r="Z25" s="200"/>
      <c r="AA25" s="143" t="s">
        <v>59</v>
      </c>
      <c r="AB25" s="143">
        <v>1.2503105590062111</v>
      </c>
      <c r="AC25" s="143">
        <v>1.4346793349168647</v>
      </c>
      <c r="AD25" s="143" t="s">
        <v>59</v>
      </c>
      <c r="AE25" s="152" t="s">
        <v>59</v>
      </c>
      <c r="AF25" s="170">
        <v>1.042</v>
      </c>
      <c r="AG25" s="100">
        <v>1.03</v>
      </c>
      <c r="AH25" s="100">
        <v>1.0269999999999999</v>
      </c>
      <c r="AI25" s="102">
        <v>0.97</v>
      </c>
      <c r="AJ25" s="7"/>
    </row>
    <row r="26" spans="1:36" s="5" customFormat="1" ht="10.7" customHeight="1" x14ac:dyDescent="0.25">
      <c r="A26" s="7" t="s">
        <v>114</v>
      </c>
      <c r="B26" s="77"/>
      <c r="C26" s="18">
        <v>710</v>
      </c>
      <c r="D26" s="162">
        <v>578</v>
      </c>
      <c r="E26" s="156" t="s">
        <v>59</v>
      </c>
      <c r="F26" s="73" t="s">
        <v>59</v>
      </c>
      <c r="G26" s="73">
        <v>0.74822425164890927</v>
      </c>
      <c r="H26" s="73">
        <v>0.86760954696238457</v>
      </c>
      <c r="I26" s="73" t="s">
        <v>59</v>
      </c>
      <c r="J26" s="73" t="s">
        <v>59</v>
      </c>
      <c r="K26" s="73" t="s">
        <v>59</v>
      </c>
      <c r="L26" s="73">
        <v>1.2493695052678717</v>
      </c>
      <c r="M26" s="73">
        <v>0.98274530839815011</v>
      </c>
      <c r="N26" s="73">
        <v>0.89193230801979673</v>
      </c>
      <c r="O26" s="73">
        <v>1.0324534161490684</v>
      </c>
      <c r="P26" s="73" t="s">
        <v>59</v>
      </c>
      <c r="Q26" s="73" t="s">
        <v>59</v>
      </c>
      <c r="R26" s="73">
        <v>0.67222222222222217</v>
      </c>
      <c r="S26" s="73">
        <v>0.80440424905680574</v>
      </c>
      <c r="T26" s="73" t="s">
        <v>59</v>
      </c>
      <c r="U26" s="73">
        <v>0.89932126696832571</v>
      </c>
      <c r="V26" s="73">
        <v>1.0763937962584149</v>
      </c>
      <c r="W26" s="73">
        <v>0.95266115702479337</v>
      </c>
      <c r="X26" s="73" t="s">
        <v>59</v>
      </c>
      <c r="Y26" s="73" t="s">
        <v>59</v>
      </c>
      <c r="Z26" s="200"/>
      <c r="AA26" s="73" t="s">
        <v>59</v>
      </c>
      <c r="AB26" s="73">
        <v>1.3526086956521739</v>
      </c>
      <c r="AC26" s="73">
        <v>1.1851698853661057</v>
      </c>
      <c r="AD26" s="73" t="s">
        <v>59</v>
      </c>
      <c r="AE26" s="153" t="s">
        <v>59</v>
      </c>
      <c r="AF26" s="171">
        <v>0.98599999999999999</v>
      </c>
      <c r="AG26" s="78">
        <v>1.0009999999999999</v>
      </c>
      <c r="AH26" s="78">
        <v>1.0349999999999999</v>
      </c>
      <c r="AI26" s="81">
        <v>1.01</v>
      </c>
      <c r="AJ26" s="7"/>
    </row>
    <row r="27" spans="1:36" s="5" customFormat="1" ht="10.7" customHeight="1" x14ac:dyDescent="0.25">
      <c r="A27" s="97" t="s">
        <v>45</v>
      </c>
      <c r="B27" s="98"/>
      <c r="C27" s="149">
        <v>442</v>
      </c>
      <c r="D27" s="162">
        <v>342</v>
      </c>
      <c r="E27" s="155" t="s">
        <v>59</v>
      </c>
      <c r="F27" s="143">
        <v>1.0776699029126213</v>
      </c>
      <c r="G27" s="143">
        <v>1.0171937538756413</v>
      </c>
      <c r="H27" s="143">
        <v>1.019957651934946</v>
      </c>
      <c r="I27" s="143" t="s">
        <v>59</v>
      </c>
      <c r="J27" s="143" t="s">
        <v>59</v>
      </c>
      <c r="K27" s="143" t="s">
        <v>59</v>
      </c>
      <c r="L27" s="143" t="s">
        <v>59</v>
      </c>
      <c r="M27" s="143" t="s">
        <v>59</v>
      </c>
      <c r="N27" s="143" t="s">
        <v>59</v>
      </c>
      <c r="O27" s="143" t="s">
        <v>59</v>
      </c>
      <c r="P27" s="143" t="s">
        <v>59</v>
      </c>
      <c r="Q27" s="143" t="s">
        <v>59</v>
      </c>
      <c r="R27" s="143" t="s">
        <v>59</v>
      </c>
      <c r="S27" s="143">
        <v>1.2397950803644755</v>
      </c>
      <c r="T27" s="143">
        <v>1.2956656346749225</v>
      </c>
      <c r="U27" s="143" t="s">
        <v>59</v>
      </c>
      <c r="V27" s="143">
        <v>0.86309325792858738</v>
      </c>
      <c r="W27" s="143">
        <v>0.95644155844155843</v>
      </c>
      <c r="X27" s="143">
        <v>1.0385835095137419</v>
      </c>
      <c r="Y27" s="143" t="s">
        <v>59</v>
      </c>
      <c r="Z27" s="200"/>
      <c r="AA27" s="143" t="s">
        <v>59</v>
      </c>
      <c r="AB27" s="143">
        <v>1.3104859335038361</v>
      </c>
      <c r="AC27" s="143">
        <v>0.88813482637710672</v>
      </c>
      <c r="AD27" s="143">
        <v>0.52671755725190839</v>
      </c>
      <c r="AE27" s="152">
        <v>0</v>
      </c>
      <c r="AF27" s="170">
        <v>0.98599999999999999</v>
      </c>
      <c r="AG27" s="100">
        <v>1.0980000000000001</v>
      </c>
      <c r="AH27" s="100">
        <v>1.1140000000000001</v>
      </c>
      <c r="AI27" s="102">
        <v>1.022</v>
      </c>
      <c r="AJ27" s="7"/>
    </row>
    <row r="28" spans="1:36" s="5" customFormat="1" ht="10.7" customHeight="1" x14ac:dyDescent="0.25">
      <c r="A28" s="7" t="s">
        <v>19</v>
      </c>
      <c r="B28" s="77"/>
      <c r="C28" s="18">
        <v>310</v>
      </c>
      <c r="D28" s="162">
        <v>218</v>
      </c>
      <c r="E28" s="156" t="s">
        <v>59</v>
      </c>
      <c r="F28" s="73" t="s">
        <v>59</v>
      </c>
      <c r="G28" s="73">
        <v>1.056316590563166</v>
      </c>
      <c r="H28" s="73">
        <v>1.0434951362103679</v>
      </c>
      <c r="I28" s="73" t="s">
        <v>59</v>
      </c>
      <c r="J28" s="73" t="s">
        <v>59</v>
      </c>
      <c r="K28" s="73" t="s">
        <v>59</v>
      </c>
      <c r="L28" s="73" t="s">
        <v>59</v>
      </c>
      <c r="M28" s="73" t="s">
        <v>59</v>
      </c>
      <c r="N28" s="73" t="s">
        <v>59</v>
      </c>
      <c r="O28" s="73" t="s">
        <v>59</v>
      </c>
      <c r="P28" s="73" t="s">
        <v>59</v>
      </c>
      <c r="Q28" s="73" t="s">
        <v>59</v>
      </c>
      <c r="R28" s="73" t="s">
        <v>59</v>
      </c>
      <c r="S28" s="73">
        <v>0.55577020843924763</v>
      </c>
      <c r="T28" s="73" t="s">
        <v>59</v>
      </c>
      <c r="U28" s="73" t="s">
        <v>59</v>
      </c>
      <c r="V28" s="73">
        <v>0.73458440262332481</v>
      </c>
      <c r="W28" s="73">
        <v>0.90561616161616165</v>
      </c>
      <c r="X28" s="73">
        <v>1.0710392441860463</v>
      </c>
      <c r="Y28" s="73">
        <v>0.80926916221033873</v>
      </c>
      <c r="Z28" s="200"/>
      <c r="AA28" s="73" t="s">
        <v>59</v>
      </c>
      <c r="AB28" s="73" t="s">
        <v>59</v>
      </c>
      <c r="AC28" s="73">
        <v>0.97558194774346807</v>
      </c>
      <c r="AD28" s="73">
        <v>0.79007633587786252</v>
      </c>
      <c r="AE28" s="153" t="s">
        <v>59</v>
      </c>
      <c r="AF28" s="171">
        <v>0.89300000000000002</v>
      </c>
      <c r="AG28" s="78">
        <v>0.85699999999999998</v>
      </c>
      <c r="AH28" s="78">
        <v>0.78100000000000003</v>
      </c>
      <c r="AI28" s="81">
        <v>0.81799999999999995</v>
      </c>
      <c r="AJ28" s="7"/>
    </row>
    <row r="29" spans="1:36" s="5" customFormat="1" ht="10.7" customHeight="1" x14ac:dyDescent="0.25">
      <c r="A29" s="97" t="s">
        <v>5</v>
      </c>
      <c r="B29" s="98"/>
      <c r="C29" s="149">
        <v>658</v>
      </c>
      <c r="D29" s="162">
        <v>511</v>
      </c>
      <c r="E29" s="155">
        <v>0.96431605777400164</v>
      </c>
      <c r="F29" s="143" t="s">
        <v>59</v>
      </c>
      <c r="G29" s="143">
        <v>1.0233066971080671</v>
      </c>
      <c r="H29" s="143">
        <v>0.97158852617308278</v>
      </c>
      <c r="I29" s="143">
        <v>0.95936931473620368</v>
      </c>
      <c r="J29" s="143">
        <v>1.0336052836052836</v>
      </c>
      <c r="K29" s="143" t="s">
        <v>59</v>
      </c>
      <c r="L29" s="143" t="s">
        <v>59</v>
      </c>
      <c r="M29" s="143" t="s">
        <v>59</v>
      </c>
      <c r="N29" s="143">
        <v>1.0878302475556481</v>
      </c>
      <c r="O29" s="143" t="s">
        <v>59</v>
      </c>
      <c r="P29" s="143" t="s">
        <v>59</v>
      </c>
      <c r="Q29" s="143" t="s">
        <v>59</v>
      </c>
      <c r="R29" s="143" t="s">
        <v>59</v>
      </c>
      <c r="S29" s="143">
        <v>1.1485917641077783</v>
      </c>
      <c r="T29" s="143" t="s">
        <v>59</v>
      </c>
      <c r="U29" s="143">
        <v>0.93529411764705872</v>
      </c>
      <c r="V29" s="143">
        <v>0.9493090741593736</v>
      </c>
      <c r="W29" s="143">
        <v>1.0585123966942147</v>
      </c>
      <c r="X29" s="143">
        <v>0.99597495527728086</v>
      </c>
      <c r="Y29" s="143">
        <v>1.298202614379085</v>
      </c>
      <c r="Z29" s="200"/>
      <c r="AA29" s="143" t="s">
        <v>59</v>
      </c>
      <c r="AB29" s="143">
        <v>0.97926421404682273</v>
      </c>
      <c r="AC29" s="143">
        <v>0.82417749027139042</v>
      </c>
      <c r="AD29" s="143">
        <v>1.0158124318429662</v>
      </c>
      <c r="AE29" s="152" t="s">
        <v>59</v>
      </c>
      <c r="AF29" s="170">
        <v>0.999</v>
      </c>
      <c r="AG29" s="100">
        <v>1.0329999999999999</v>
      </c>
      <c r="AH29" s="100">
        <v>0.97299999999999998</v>
      </c>
      <c r="AI29" s="102">
        <v>1.008</v>
      </c>
      <c r="AJ29" s="7"/>
    </row>
    <row r="30" spans="1:36" s="5" customFormat="1" ht="10.7" customHeight="1" x14ac:dyDescent="0.25">
      <c r="A30" s="7" t="s">
        <v>55</v>
      </c>
      <c r="B30" s="77"/>
      <c r="C30" s="18">
        <v>647</v>
      </c>
      <c r="D30" s="162">
        <v>526</v>
      </c>
      <c r="E30" s="156">
        <v>0.95467289719626169</v>
      </c>
      <c r="F30" s="73" t="s">
        <v>59</v>
      </c>
      <c r="G30" s="73">
        <v>1.0090188327767555</v>
      </c>
      <c r="H30" s="73">
        <v>0.9587601928188495</v>
      </c>
      <c r="I30" s="73" t="s">
        <v>59</v>
      </c>
      <c r="J30" s="73">
        <v>1.0944055944055944</v>
      </c>
      <c r="K30" s="73" t="s">
        <v>59</v>
      </c>
      <c r="L30" s="73" t="s">
        <v>59</v>
      </c>
      <c r="M30" s="73" t="s">
        <v>59</v>
      </c>
      <c r="N30" s="73" t="s">
        <v>59</v>
      </c>
      <c r="O30" s="73" t="s">
        <v>59</v>
      </c>
      <c r="P30" s="73">
        <v>1.060939060939061</v>
      </c>
      <c r="Q30" s="73" t="s">
        <v>59</v>
      </c>
      <c r="R30" s="73" t="s">
        <v>59</v>
      </c>
      <c r="S30" s="73">
        <v>1.0248244978312366</v>
      </c>
      <c r="T30" s="73">
        <v>1.0520361990950227</v>
      </c>
      <c r="U30" s="73">
        <v>1.0166240409207161</v>
      </c>
      <c r="V30" s="73">
        <v>0.94342220082448169</v>
      </c>
      <c r="W30" s="73">
        <v>1.0791662971175167</v>
      </c>
      <c r="X30" s="73">
        <v>1.1424418604651163</v>
      </c>
      <c r="Y30" s="73" t="s">
        <v>59</v>
      </c>
      <c r="Z30" s="200"/>
      <c r="AA30" s="73" t="s">
        <v>59</v>
      </c>
      <c r="AB30" s="73" t="s">
        <v>59</v>
      </c>
      <c r="AC30" s="73" t="s">
        <v>59</v>
      </c>
      <c r="AD30" s="73" t="s">
        <v>59</v>
      </c>
      <c r="AE30" s="153" t="s">
        <v>59</v>
      </c>
      <c r="AF30" s="171">
        <v>0.996</v>
      </c>
      <c r="AG30" s="78">
        <v>0.98499999999999999</v>
      </c>
      <c r="AH30" s="78">
        <v>0.98499999999999999</v>
      </c>
      <c r="AI30" s="81">
        <v>1.0289999999999999</v>
      </c>
      <c r="AJ30" s="7"/>
    </row>
    <row r="31" spans="1:36" s="5" customFormat="1" ht="10.7" customHeight="1" x14ac:dyDescent="0.25">
      <c r="A31" s="97" t="s">
        <v>49</v>
      </c>
      <c r="B31" s="98"/>
      <c r="C31" s="149">
        <v>391</v>
      </c>
      <c r="D31" s="162">
        <v>337</v>
      </c>
      <c r="E31" s="155" t="s">
        <v>59</v>
      </c>
      <c r="F31" s="143" t="s">
        <v>59</v>
      </c>
      <c r="G31" s="143">
        <v>1.0367551722194037</v>
      </c>
      <c r="H31" s="143">
        <v>1.0709555345316935</v>
      </c>
      <c r="I31" s="143" t="s">
        <v>59</v>
      </c>
      <c r="J31" s="143" t="s">
        <v>59</v>
      </c>
      <c r="K31" s="143" t="s">
        <v>59</v>
      </c>
      <c r="L31" s="143" t="s">
        <v>59</v>
      </c>
      <c r="M31" s="143" t="s">
        <v>59</v>
      </c>
      <c r="N31" s="143" t="s">
        <v>59</v>
      </c>
      <c r="O31" s="143" t="s">
        <v>59</v>
      </c>
      <c r="P31" s="143" t="s">
        <v>59</v>
      </c>
      <c r="Q31" s="143">
        <v>0.92621870882740454</v>
      </c>
      <c r="R31" s="143">
        <v>0.48399999999999993</v>
      </c>
      <c r="S31" s="143">
        <v>1.2157473309608542</v>
      </c>
      <c r="T31" s="143" t="s">
        <v>59</v>
      </c>
      <c r="U31" s="143" t="s">
        <v>59</v>
      </c>
      <c r="V31" s="143">
        <v>1.0526649403894914</v>
      </c>
      <c r="W31" s="143">
        <v>1.0455510204081633</v>
      </c>
      <c r="X31" s="143" t="s">
        <v>59</v>
      </c>
      <c r="Y31" s="143" t="s">
        <v>59</v>
      </c>
      <c r="Z31" s="200"/>
      <c r="AA31" s="143" t="s">
        <v>59</v>
      </c>
      <c r="AB31" s="143">
        <v>1.2620689655172415</v>
      </c>
      <c r="AC31" s="143" t="s">
        <v>59</v>
      </c>
      <c r="AD31" s="143" t="s">
        <v>59</v>
      </c>
      <c r="AE31" s="152" t="s">
        <v>59</v>
      </c>
      <c r="AF31" s="170">
        <v>1.069</v>
      </c>
      <c r="AG31" s="100">
        <v>0.97899999999999998</v>
      </c>
      <c r="AH31" s="100">
        <v>1.0169999999999999</v>
      </c>
      <c r="AI31" s="102">
        <v>0.97899999999999998</v>
      </c>
      <c r="AJ31" s="7"/>
    </row>
    <row r="32" spans="1:36" s="5" customFormat="1" ht="10.7" customHeight="1" x14ac:dyDescent="0.25">
      <c r="A32" s="7" t="s">
        <v>6</v>
      </c>
      <c r="B32" s="77"/>
      <c r="C32" s="18">
        <v>538</v>
      </c>
      <c r="D32" s="162">
        <v>423</v>
      </c>
      <c r="E32" s="156">
        <v>1.0607476635514019</v>
      </c>
      <c r="F32" s="73" t="s">
        <v>59</v>
      </c>
      <c r="G32" s="73">
        <v>1.056316590563166</v>
      </c>
      <c r="H32" s="73">
        <v>0.97099968464206876</v>
      </c>
      <c r="I32" s="73" t="s">
        <v>59</v>
      </c>
      <c r="J32" s="73">
        <v>1.0214452214452214</v>
      </c>
      <c r="K32" s="73" t="s">
        <v>59</v>
      </c>
      <c r="L32" s="73" t="s">
        <v>59</v>
      </c>
      <c r="M32" s="73" t="s">
        <v>59</v>
      </c>
      <c r="N32" s="73" t="s">
        <v>59</v>
      </c>
      <c r="O32" s="73" t="s">
        <v>59</v>
      </c>
      <c r="P32" s="73" t="s">
        <v>59</v>
      </c>
      <c r="Q32" s="73" t="s">
        <v>59</v>
      </c>
      <c r="R32" s="73" t="s">
        <v>59</v>
      </c>
      <c r="S32" s="73">
        <v>1.0820304943064998</v>
      </c>
      <c r="T32" s="73">
        <v>1.0108695652173911</v>
      </c>
      <c r="U32" s="73">
        <v>0.82664884135472361</v>
      </c>
      <c r="V32" s="73">
        <v>1.0356213039758992</v>
      </c>
      <c r="W32" s="73">
        <v>0.86650317124735721</v>
      </c>
      <c r="X32" s="73">
        <v>0.83367379006913889</v>
      </c>
      <c r="Y32" s="73" t="s">
        <v>59</v>
      </c>
      <c r="Z32" s="200"/>
      <c r="AA32" s="73" t="s">
        <v>59</v>
      </c>
      <c r="AB32" s="73">
        <v>0.45465838509316764</v>
      </c>
      <c r="AC32" s="73" t="s">
        <v>59</v>
      </c>
      <c r="AD32" s="73" t="s">
        <v>59</v>
      </c>
      <c r="AE32" s="153" t="s">
        <v>59</v>
      </c>
      <c r="AF32" s="171">
        <v>0.98099999999999998</v>
      </c>
      <c r="AG32" s="78">
        <v>1.0149999999999999</v>
      </c>
      <c r="AH32" s="78">
        <v>0.97099999999999997</v>
      </c>
      <c r="AI32" s="81">
        <v>0.99199999999999999</v>
      </c>
      <c r="AJ32" s="7"/>
    </row>
    <row r="33" spans="1:36" s="5" customFormat="1" ht="10.7" customHeight="1" x14ac:dyDescent="0.25">
      <c r="A33" s="97" t="s">
        <v>7</v>
      </c>
      <c r="B33" s="98"/>
      <c r="C33" s="149">
        <v>158</v>
      </c>
      <c r="D33" s="162">
        <v>110</v>
      </c>
      <c r="E33" s="155">
        <v>0.87355689939527204</v>
      </c>
      <c r="F33" s="143" t="s">
        <v>59</v>
      </c>
      <c r="G33" s="143">
        <v>0.88026382546930504</v>
      </c>
      <c r="H33" s="143">
        <v>0.89246294544307792</v>
      </c>
      <c r="I33" s="143" t="s">
        <v>59</v>
      </c>
      <c r="J33" s="143" t="s">
        <v>59</v>
      </c>
      <c r="K33" s="143" t="s">
        <v>59</v>
      </c>
      <c r="L33" s="143" t="s">
        <v>59</v>
      </c>
      <c r="M33" s="143" t="s">
        <v>59</v>
      </c>
      <c r="N33" s="143" t="s">
        <v>59</v>
      </c>
      <c r="O33" s="143" t="s">
        <v>59</v>
      </c>
      <c r="P33" s="143" t="s">
        <v>59</v>
      </c>
      <c r="Q33" s="143" t="s">
        <v>59</v>
      </c>
      <c r="R33" s="143" t="s">
        <v>59</v>
      </c>
      <c r="S33" s="143">
        <v>1.0420691408235891</v>
      </c>
      <c r="T33" s="143" t="s">
        <v>59</v>
      </c>
      <c r="U33" s="143" t="s">
        <v>59</v>
      </c>
      <c r="V33" s="143">
        <v>0.67040387310485405</v>
      </c>
      <c r="W33" s="143">
        <v>0.71653146853146854</v>
      </c>
      <c r="X33" s="143">
        <v>0.95203488372093026</v>
      </c>
      <c r="Y33" s="143" t="s">
        <v>59</v>
      </c>
      <c r="Z33" s="200"/>
      <c r="AA33" s="143" t="s">
        <v>59</v>
      </c>
      <c r="AB33" s="143" t="s">
        <v>59</v>
      </c>
      <c r="AC33" s="143" t="s">
        <v>59</v>
      </c>
      <c r="AD33" s="143" t="s">
        <v>59</v>
      </c>
      <c r="AE33" s="152" t="s">
        <v>59</v>
      </c>
      <c r="AF33" s="170">
        <v>0.82099999999999995</v>
      </c>
      <c r="AG33" s="100">
        <v>0.877</v>
      </c>
      <c r="AH33" s="100">
        <v>0.81</v>
      </c>
      <c r="AI33" s="102">
        <v>0.873</v>
      </c>
      <c r="AJ33" s="7"/>
    </row>
    <row r="34" spans="1:36" s="5" customFormat="1" ht="10.7" customHeight="1" x14ac:dyDescent="0.25">
      <c r="A34" s="7" t="s">
        <v>8</v>
      </c>
      <c r="B34" s="77"/>
      <c r="C34" s="18">
        <v>159</v>
      </c>
      <c r="D34" s="162">
        <v>131</v>
      </c>
      <c r="E34" s="156" t="s">
        <v>59</v>
      </c>
      <c r="F34" s="73" t="s">
        <v>59</v>
      </c>
      <c r="G34" s="73" t="s">
        <v>59</v>
      </c>
      <c r="H34" s="73">
        <v>1.0222757375075258</v>
      </c>
      <c r="I34" s="73" t="s">
        <v>59</v>
      </c>
      <c r="J34" s="73" t="s">
        <v>59</v>
      </c>
      <c r="K34" s="73" t="s">
        <v>59</v>
      </c>
      <c r="L34" s="73" t="s">
        <v>59</v>
      </c>
      <c r="M34" s="73" t="s">
        <v>59</v>
      </c>
      <c r="N34" s="73" t="s">
        <v>59</v>
      </c>
      <c r="O34" s="73" t="s">
        <v>59</v>
      </c>
      <c r="P34" s="73" t="s">
        <v>59</v>
      </c>
      <c r="Q34" s="73" t="s">
        <v>59</v>
      </c>
      <c r="R34" s="73" t="s">
        <v>59</v>
      </c>
      <c r="S34" s="73">
        <v>0.9648788340959159</v>
      </c>
      <c r="T34" s="73">
        <v>0.7459893048128341</v>
      </c>
      <c r="U34" s="73" t="s">
        <v>59</v>
      </c>
      <c r="V34" s="73">
        <v>1.312874251497006</v>
      </c>
      <c r="W34" s="73">
        <v>1.0673333333333332</v>
      </c>
      <c r="X34" s="73">
        <v>0.97923588039867093</v>
      </c>
      <c r="Y34" s="73" t="s">
        <v>59</v>
      </c>
      <c r="Z34" s="200"/>
      <c r="AA34" s="73" t="s">
        <v>59</v>
      </c>
      <c r="AB34" s="73">
        <v>1.326086956521739</v>
      </c>
      <c r="AC34" s="73" t="s">
        <v>59</v>
      </c>
      <c r="AD34" s="73" t="s">
        <v>59</v>
      </c>
      <c r="AE34" s="153" t="s">
        <v>59</v>
      </c>
      <c r="AF34" s="171">
        <v>1.0469999999999999</v>
      </c>
      <c r="AG34" s="78">
        <v>1.0369999999999999</v>
      </c>
      <c r="AH34" s="78">
        <v>0.96599999999999997</v>
      </c>
      <c r="AI34" s="81">
        <v>1.0069999999999999</v>
      </c>
      <c r="AJ34" s="7"/>
    </row>
    <row r="35" spans="1:36" s="5" customFormat="1" ht="10.7" customHeight="1" x14ac:dyDescent="0.25">
      <c r="A35" s="97" t="s">
        <v>20</v>
      </c>
      <c r="B35" s="98"/>
      <c r="C35" s="149">
        <v>168</v>
      </c>
      <c r="D35" s="162">
        <v>136</v>
      </c>
      <c r="E35" s="155" t="s">
        <v>59</v>
      </c>
      <c r="F35" s="143" t="s">
        <v>59</v>
      </c>
      <c r="G35" s="143">
        <v>1.0171937538756413</v>
      </c>
      <c r="H35" s="143">
        <v>0.9370860927152318</v>
      </c>
      <c r="I35" s="143" t="s">
        <v>59</v>
      </c>
      <c r="J35" s="143" t="s">
        <v>59</v>
      </c>
      <c r="K35" s="143" t="s">
        <v>59</v>
      </c>
      <c r="L35" s="143" t="s">
        <v>59</v>
      </c>
      <c r="M35" s="143" t="s">
        <v>59</v>
      </c>
      <c r="N35" s="143" t="s">
        <v>59</v>
      </c>
      <c r="O35" s="143" t="s">
        <v>59</v>
      </c>
      <c r="P35" s="143" t="s">
        <v>59</v>
      </c>
      <c r="Q35" s="143" t="s">
        <v>59</v>
      </c>
      <c r="R35" s="143" t="s">
        <v>59</v>
      </c>
      <c r="S35" s="143">
        <v>1.0806642941874258</v>
      </c>
      <c r="T35" s="143" t="s">
        <v>59</v>
      </c>
      <c r="U35" s="143" t="s">
        <v>59</v>
      </c>
      <c r="V35" s="143">
        <v>0.87524950099800392</v>
      </c>
      <c r="W35" s="143">
        <v>0.98051674641148312</v>
      </c>
      <c r="X35" s="143" t="s">
        <v>59</v>
      </c>
      <c r="Y35" s="143" t="s">
        <v>59</v>
      </c>
      <c r="Z35" s="200"/>
      <c r="AA35" s="143" t="s">
        <v>59</v>
      </c>
      <c r="AB35" s="143">
        <v>1.2929347826086957</v>
      </c>
      <c r="AC35" s="143">
        <v>1.4346793349168647</v>
      </c>
      <c r="AD35" s="143" t="s">
        <v>59</v>
      </c>
      <c r="AE35" s="152" t="s">
        <v>59</v>
      </c>
      <c r="AF35" s="170">
        <v>1.0369999999999999</v>
      </c>
      <c r="AG35" s="100">
        <v>1.0329999999999999</v>
      </c>
      <c r="AH35" s="100">
        <v>1.069</v>
      </c>
      <c r="AI35" s="102">
        <v>1.0469999999999999</v>
      </c>
      <c r="AJ35" s="7"/>
    </row>
    <row r="36" spans="1:36" s="5" customFormat="1" ht="10.7" customHeight="1" x14ac:dyDescent="0.25">
      <c r="A36" s="7" t="s">
        <v>9</v>
      </c>
      <c r="B36" s="77"/>
      <c r="C36" s="18">
        <v>181</v>
      </c>
      <c r="D36" s="162">
        <v>108</v>
      </c>
      <c r="E36" s="156" t="s">
        <v>59</v>
      </c>
      <c r="F36" s="73" t="s">
        <v>59</v>
      </c>
      <c r="G36" s="73">
        <v>1.056316590563166</v>
      </c>
      <c r="H36" s="73">
        <v>1.0709555345316935</v>
      </c>
      <c r="I36" s="73" t="s">
        <v>59</v>
      </c>
      <c r="J36" s="73" t="s">
        <v>59</v>
      </c>
      <c r="K36" s="73" t="s">
        <v>59</v>
      </c>
      <c r="L36" s="73" t="s">
        <v>59</v>
      </c>
      <c r="M36" s="73" t="s">
        <v>59</v>
      </c>
      <c r="N36" s="73" t="s">
        <v>59</v>
      </c>
      <c r="O36" s="73" t="s">
        <v>59</v>
      </c>
      <c r="P36" s="73" t="s">
        <v>59</v>
      </c>
      <c r="Q36" s="73" t="s">
        <v>59</v>
      </c>
      <c r="R36" s="73" t="s">
        <v>59</v>
      </c>
      <c r="S36" s="73">
        <v>0.66692425012709711</v>
      </c>
      <c r="T36" s="73" t="s">
        <v>59</v>
      </c>
      <c r="U36" s="73" t="s">
        <v>59</v>
      </c>
      <c r="V36" s="73">
        <v>0.58349966733200265</v>
      </c>
      <c r="W36" s="73" t="s">
        <v>59</v>
      </c>
      <c r="X36" s="73" t="s">
        <v>59</v>
      </c>
      <c r="Y36" s="73">
        <v>1.1127450980392157</v>
      </c>
      <c r="Z36" s="200"/>
      <c r="AA36" s="73" t="s">
        <v>59</v>
      </c>
      <c r="AB36" s="73">
        <v>0.48963210702341137</v>
      </c>
      <c r="AC36" s="73" t="s">
        <v>59</v>
      </c>
      <c r="AD36" s="73">
        <v>0.71106870229007635</v>
      </c>
      <c r="AE36" s="153" t="s">
        <v>59</v>
      </c>
      <c r="AF36" s="171">
        <v>0.79600000000000004</v>
      </c>
      <c r="AG36" s="78">
        <v>0.83699999999999997</v>
      </c>
      <c r="AH36" s="78">
        <v>0.82799999999999996</v>
      </c>
      <c r="AI36" s="81">
        <v>0.85699999999999998</v>
      </c>
      <c r="AJ36" s="7"/>
    </row>
    <row r="37" spans="1:36" s="5" customFormat="1" ht="10.7" customHeight="1" x14ac:dyDescent="0.25">
      <c r="A37" s="97" t="s">
        <v>46</v>
      </c>
      <c r="B37" s="98"/>
      <c r="C37" s="149">
        <v>438</v>
      </c>
      <c r="D37" s="162">
        <v>371</v>
      </c>
      <c r="E37" s="155" t="s">
        <v>59</v>
      </c>
      <c r="F37" s="143" t="s">
        <v>59</v>
      </c>
      <c r="G37" s="143" t="s">
        <v>59</v>
      </c>
      <c r="H37" s="143">
        <v>1.0403568049736451</v>
      </c>
      <c r="I37" s="143" t="s">
        <v>59</v>
      </c>
      <c r="J37" s="143">
        <v>1.0396853146853147</v>
      </c>
      <c r="K37" s="143" t="s">
        <v>59</v>
      </c>
      <c r="L37" s="143" t="s">
        <v>59</v>
      </c>
      <c r="M37" s="143" t="s">
        <v>59</v>
      </c>
      <c r="N37" s="143" t="s">
        <v>59</v>
      </c>
      <c r="O37" s="143" t="s">
        <v>59</v>
      </c>
      <c r="P37" s="143">
        <v>1.0678733031674208</v>
      </c>
      <c r="Q37" s="143" t="s">
        <v>59</v>
      </c>
      <c r="R37" s="143" t="s">
        <v>59</v>
      </c>
      <c r="S37" s="143">
        <v>1.0308640962986044</v>
      </c>
      <c r="T37" s="143" t="s">
        <v>59</v>
      </c>
      <c r="U37" s="143">
        <v>1.0056925996204933</v>
      </c>
      <c r="V37" s="143">
        <v>1.1532983756244417</v>
      </c>
      <c r="W37" s="143">
        <v>1.027379679144385</v>
      </c>
      <c r="X37" s="143">
        <v>0.93472515856236782</v>
      </c>
      <c r="Y37" s="143" t="s">
        <v>59</v>
      </c>
      <c r="Z37" s="200"/>
      <c r="AA37" s="143" t="s">
        <v>59</v>
      </c>
      <c r="AB37" s="143">
        <v>1.1934782608695651</v>
      </c>
      <c r="AC37" s="143" t="s">
        <v>59</v>
      </c>
      <c r="AD37" s="143" t="s">
        <v>59</v>
      </c>
      <c r="AE37" s="152" t="s">
        <v>59</v>
      </c>
      <c r="AF37" s="170">
        <v>1.089</v>
      </c>
      <c r="AG37" s="100">
        <v>1.0549999999999999</v>
      </c>
      <c r="AH37" s="100">
        <v>1.028</v>
      </c>
      <c r="AI37" s="102">
        <v>1.097</v>
      </c>
      <c r="AJ37" s="7"/>
    </row>
    <row r="38" spans="1:36" s="5" customFormat="1" ht="10.7" customHeight="1" x14ac:dyDescent="0.25">
      <c r="A38" s="7" t="s">
        <v>33</v>
      </c>
      <c r="B38" s="77"/>
      <c r="C38" s="18">
        <v>403</v>
      </c>
      <c r="D38" s="162">
        <v>241</v>
      </c>
      <c r="E38" s="156" t="s">
        <v>59</v>
      </c>
      <c r="F38" s="73" t="s">
        <v>59</v>
      </c>
      <c r="G38" s="73" t="s">
        <v>59</v>
      </c>
      <c r="H38" s="73">
        <v>1.0709555345316935</v>
      </c>
      <c r="I38" s="73" t="s">
        <v>59</v>
      </c>
      <c r="J38" s="73" t="s">
        <v>59</v>
      </c>
      <c r="K38" s="73" t="s">
        <v>59</v>
      </c>
      <c r="L38" s="73" t="s">
        <v>59</v>
      </c>
      <c r="M38" s="73" t="s">
        <v>59</v>
      </c>
      <c r="N38" s="73" t="s">
        <v>59</v>
      </c>
      <c r="O38" s="73" t="s">
        <v>59</v>
      </c>
      <c r="P38" s="73" t="s">
        <v>59</v>
      </c>
      <c r="Q38" s="73" t="s">
        <v>59</v>
      </c>
      <c r="R38" s="73" t="s">
        <v>59</v>
      </c>
      <c r="S38" s="73">
        <v>1.0768047788510422</v>
      </c>
      <c r="T38" s="73" t="s">
        <v>59</v>
      </c>
      <c r="U38" s="73">
        <v>1.1753034547152192</v>
      </c>
      <c r="V38" s="73">
        <v>0.80981028597011584</v>
      </c>
      <c r="W38" s="73" t="s">
        <v>59</v>
      </c>
      <c r="X38" s="73" t="s">
        <v>59</v>
      </c>
      <c r="Y38" s="73">
        <v>0.78969006957621768</v>
      </c>
      <c r="Z38" s="200"/>
      <c r="AA38" s="73" t="s">
        <v>59</v>
      </c>
      <c r="AB38" s="73">
        <v>0.52128935532233878</v>
      </c>
      <c r="AC38" s="73">
        <v>0.86080760095011877</v>
      </c>
      <c r="AD38" s="73">
        <v>0.74698126301179735</v>
      </c>
      <c r="AE38" s="153" t="s">
        <v>59</v>
      </c>
      <c r="AF38" s="171">
        <v>0.82799999999999996</v>
      </c>
      <c r="AG38" s="78">
        <v>0.81100000000000005</v>
      </c>
      <c r="AH38" s="78">
        <v>1.022</v>
      </c>
      <c r="AI38" s="81">
        <v>1.0049999999999999</v>
      </c>
      <c r="AJ38" s="7"/>
    </row>
    <row r="39" spans="1:36" s="5" customFormat="1" ht="10.7" customHeight="1" x14ac:dyDescent="0.25">
      <c r="A39" s="97" t="s">
        <v>56</v>
      </c>
      <c r="B39" s="98"/>
      <c r="C39" s="149">
        <v>79</v>
      </c>
      <c r="D39" s="162">
        <v>53</v>
      </c>
      <c r="E39" s="155" t="s">
        <v>59</v>
      </c>
      <c r="F39" s="143" t="s">
        <v>59</v>
      </c>
      <c r="G39" s="143" t="s">
        <v>59</v>
      </c>
      <c r="H39" s="143" t="s">
        <v>59</v>
      </c>
      <c r="I39" s="143">
        <v>1.1649484536082475</v>
      </c>
      <c r="J39" s="143" t="s">
        <v>59</v>
      </c>
      <c r="K39" s="143" t="s">
        <v>59</v>
      </c>
      <c r="L39" s="143" t="s">
        <v>59</v>
      </c>
      <c r="M39" s="143" t="s">
        <v>59</v>
      </c>
      <c r="N39" s="143" t="s">
        <v>59</v>
      </c>
      <c r="O39" s="143" t="s">
        <v>59</v>
      </c>
      <c r="P39" s="143" t="s">
        <v>59</v>
      </c>
      <c r="Q39" s="143" t="s">
        <v>59</v>
      </c>
      <c r="R39" s="143" t="s">
        <v>59</v>
      </c>
      <c r="S39" s="143">
        <v>0.92628368073207923</v>
      </c>
      <c r="T39" s="143" t="s">
        <v>59</v>
      </c>
      <c r="U39" s="143">
        <v>0.82043343653250767</v>
      </c>
      <c r="V39" s="143" t="s">
        <v>59</v>
      </c>
      <c r="W39" s="143" t="s">
        <v>59</v>
      </c>
      <c r="X39" s="143" t="s">
        <v>59</v>
      </c>
      <c r="Y39" s="143" t="s">
        <v>59</v>
      </c>
      <c r="Z39" s="200"/>
      <c r="AA39" s="143" t="s">
        <v>59</v>
      </c>
      <c r="AB39" s="143" t="s">
        <v>59</v>
      </c>
      <c r="AC39" s="143" t="s">
        <v>59</v>
      </c>
      <c r="AD39" s="143" t="s">
        <v>59</v>
      </c>
      <c r="AE39" s="152" t="s">
        <v>59</v>
      </c>
      <c r="AF39" s="170">
        <v>0.85799999999999998</v>
      </c>
      <c r="AG39" s="100">
        <v>0.876</v>
      </c>
      <c r="AH39" s="100">
        <v>0.88800000000000001</v>
      </c>
      <c r="AI39" s="102">
        <v>0.86399999999999999</v>
      </c>
      <c r="AJ39" s="7"/>
    </row>
    <row r="40" spans="1:36" s="5" customFormat="1" ht="10.7" customHeight="1" x14ac:dyDescent="0.25">
      <c r="A40" s="7" t="s">
        <v>10</v>
      </c>
      <c r="B40" s="77"/>
      <c r="C40" s="18">
        <v>151</v>
      </c>
      <c r="D40" s="162">
        <v>119</v>
      </c>
      <c r="E40" s="156" t="s">
        <v>59</v>
      </c>
      <c r="F40" s="73" t="s">
        <v>59</v>
      </c>
      <c r="G40" s="73" t="s">
        <v>59</v>
      </c>
      <c r="H40" s="73" t="s">
        <v>59</v>
      </c>
      <c r="I40" s="73" t="s">
        <v>59</v>
      </c>
      <c r="J40" s="73" t="s">
        <v>59</v>
      </c>
      <c r="K40" s="73" t="s">
        <v>59</v>
      </c>
      <c r="L40" s="73" t="s">
        <v>59</v>
      </c>
      <c r="M40" s="73" t="s">
        <v>59</v>
      </c>
      <c r="N40" s="73" t="s">
        <v>59</v>
      </c>
      <c r="O40" s="73" t="s">
        <v>59</v>
      </c>
      <c r="P40" s="73" t="s">
        <v>59</v>
      </c>
      <c r="Q40" s="73" t="s">
        <v>59</v>
      </c>
      <c r="R40" s="73">
        <v>1.3145679012345677</v>
      </c>
      <c r="S40" s="73">
        <v>0.9473355825668992</v>
      </c>
      <c r="T40" s="73">
        <v>0.879201680672269</v>
      </c>
      <c r="U40" s="73">
        <v>1.0628342245989304</v>
      </c>
      <c r="V40" s="73">
        <v>1.1935220468154599</v>
      </c>
      <c r="W40" s="73">
        <v>0.84680991735537192</v>
      </c>
      <c r="X40" s="73" t="s">
        <v>59</v>
      </c>
      <c r="Y40" s="73" t="s">
        <v>59</v>
      </c>
      <c r="Z40" s="200"/>
      <c r="AA40" s="73" t="s">
        <v>59</v>
      </c>
      <c r="AB40" s="73">
        <v>1.0608695652173912</v>
      </c>
      <c r="AC40" s="73" t="s">
        <v>59</v>
      </c>
      <c r="AD40" s="73" t="s">
        <v>59</v>
      </c>
      <c r="AE40" s="153" t="s">
        <v>59</v>
      </c>
      <c r="AF40" s="171">
        <v>1.069</v>
      </c>
      <c r="AG40" s="78">
        <v>0.99</v>
      </c>
      <c r="AH40" s="78">
        <v>1.0349999999999999</v>
      </c>
      <c r="AI40" s="81">
        <v>1.0429999999999999</v>
      </c>
      <c r="AJ40" s="7"/>
    </row>
    <row r="41" spans="1:36" s="5" customFormat="1" ht="10.7" customHeight="1" x14ac:dyDescent="0.25">
      <c r="A41" s="97" t="s">
        <v>11</v>
      </c>
      <c r="B41" s="98"/>
      <c r="C41" s="149">
        <v>225</v>
      </c>
      <c r="D41" s="162">
        <v>188</v>
      </c>
      <c r="E41" s="155" t="s">
        <v>59</v>
      </c>
      <c r="F41" s="143" t="s">
        <v>59</v>
      </c>
      <c r="G41" s="143">
        <v>0.99029680365296813</v>
      </c>
      <c r="H41" s="143">
        <v>1.0709555345316935</v>
      </c>
      <c r="I41" s="143" t="s">
        <v>59</v>
      </c>
      <c r="J41" s="143" t="s">
        <v>59</v>
      </c>
      <c r="K41" s="143" t="s">
        <v>59</v>
      </c>
      <c r="L41" s="143" t="s">
        <v>59</v>
      </c>
      <c r="M41" s="143" t="s">
        <v>59</v>
      </c>
      <c r="N41" s="143" t="s">
        <v>59</v>
      </c>
      <c r="O41" s="143" t="s">
        <v>59</v>
      </c>
      <c r="P41" s="143" t="s">
        <v>59</v>
      </c>
      <c r="Q41" s="143" t="s">
        <v>59</v>
      </c>
      <c r="R41" s="143" t="s">
        <v>59</v>
      </c>
      <c r="S41" s="143">
        <v>1.0420691408235891</v>
      </c>
      <c r="T41" s="143" t="s">
        <v>59</v>
      </c>
      <c r="U41" s="143">
        <v>1.2062324929971988</v>
      </c>
      <c r="V41" s="143">
        <v>1.0618835857696372</v>
      </c>
      <c r="W41" s="143">
        <v>0.92346081504702193</v>
      </c>
      <c r="X41" s="143" t="s">
        <v>59</v>
      </c>
      <c r="Y41" s="143" t="s">
        <v>59</v>
      </c>
      <c r="Z41" s="200"/>
      <c r="AA41" s="143" t="s">
        <v>59</v>
      </c>
      <c r="AB41" s="143">
        <v>1.1573122529644269</v>
      </c>
      <c r="AC41" s="143">
        <v>1.1873208288967156</v>
      </c>
      <c r="AD41" s="143" t="s">
        <v>59</v>
      </c>
      <c r="AE41" s="152" t="s">
        <v>59</v>
      </c>
      <c r="AF41" s="170">
        <v>1.08</v>
      </c>
      <c r="AG41" s="100">
        <v>0.996</v>
      </c>
      <c r="AH41" s="100">
        <v>1.024</v>
      </c>
      <c r="AI41" s="102">
        <v>0.90100000000000002</v>
      </c>
      <c r="AJ41" s="7"/>
    </row>
    <row r="42" spans="1:36" s="5" customFormat="1" ht="10.7" customHeight="1" x14ac:dyDescent="0.25">
      <c r="A42" s="7" t="s">
        <v>21</v>
      </c>
      <c r="B42" s="77"/>
      <c r="C42" s="18">
        <v>367</v>
      </c>
      <c r="D42" s="162">
        <v>294</v>
      </c>
      <c r="E42" s="156" t="s">
        <v>59</v>
      </c>
      <c r="F42" s="73" t="s">
        <v>59</v>
      </c>
      <c r="G42" s="73" t="s">
        <v>59</v>
      </c>
      <c r="H42" s="73">
        <v>1.0466156360196095</v>
      </c>
      <c r="I42" s="73" t="s">
        <v>59</v>
      </c>
      <c r="J42" s="73" t="s">
        <v>59</v>
      </c>
      <c r="K42" s="73" t="s">
        <v>59</v>
      </c>
      <c r="L42" s="73" t="s">
        <v>59</v>
      </c>
      <c r="M42" s="73" t="s">
        <v>59</v>
      </c>
      <c r="N42" s="73" t="s">
        <v>59</v>
      </c>
      <c r="O42" s="73" t="s">
        <v>59</v>
      </c>
      <c r="P42" s="73" t="s">
        <v>59</v>
      </c>
      <c r="Q42" s="73" t="s">
        <v>59</v>
      </c>
      <c r="R42" s="73">
        <v>0.83893333333333331</v>
      </c>
      <c r="S42" s="73">
        <v>0.93470444146600729</v>
      </c>
      <c r="T42" s="73" t="s">
        <v>59</v>
      </c>
      <c r="U42" s="73" t="s">
        <v>59</v>
      </c>
      <c r="V42" s="73">
        <v>0.964560674569229</v>
      </c>
      <c r="W42" s="73">
        <v>1.1129946524064172</v>
      </c>
      <c r="X42" s="73">
        <v>1.1200410396716824</v>
      </c>
      <c r="Y42" s="73" t="s">
        <v>59</v>
      </c>
      <c r="Z42" s="200"/>
      <c r="AA42" s="73" t="s">
        <v>59</v>
      </c>
      <c r="AB42" s="73">
        <v>1.0608695652173912</v>
      </c>
      <c r="AC42" s="73">
        <v>1.262517814726841</v>
      </c>
      <c r="AD42" s="73" t="s">
        <v>59</v>
      </c>
      <c r="AE42" s="153">
        <v>0.53991769547325108</v>
      </c>
      <c r="AF42" s="171">
        <v>1.024</v>
      </c>
      <c r="AG42" s="78">
        <v>1.083</v>
      </c>
      <c r="AH42" s="78">
        <v>0.98499999999999999</v>
      </c>
      <c r="AI42" s="81">
        <v>0.996</v>
      </c>
      <c r="AJ42" s="7"/>
    </row>
    <row r="43" spans="1:36" s="5" customFormat="1" ht="10.7" customHeight="1" x14ac:dyDescent="0.25">
      <c r="A43" s="97" t="s">
        <v>12</v>
      </c>
      <c r="B43" s="98"/>
      <c r="C43" s="149">
        <v>80</v>
      </c>
      <c r="D43" s="162">
        <v>61</v>
      </c>
      <c r="E43" s="155" t="s">
        <v>59</v>
      </c>
      <c r="F43" s="143" t="s">
        <v>59</v>
      </c>
      <c r="G43" s="143">
        <v>1.056316590563166</v>
      </c>
      <c r="H43" s="143" t="s">
        <v>59</v>
      </c>
      <c r="I43" s="143" t="s">
        <v>59</v>
      </c>
      <c r="J43" s="143" t="s">
        <v>59</v>
      </c>
      <c r="K43" s="143" t="s">
        <v>59</v>
      </c>
      <c r="L43" s="143" t="s">
        <v>59</v>
      </c>
      <c r="M43" s="143" t="s">
        <v>59</v>
      </c>
      <c r="N43" s="143" t="s">
        <v>59</v>
      </c>
      <c r="O43" s="143" t="s">
        <v>59</v>
      </c>
      <c r="P43" s="143" t="s">
        <v>59</v>
      </c>
      <c r="Q43" s="143" t="s">
        <v>59</v>
      </c>
      <c r="R43" s="143" t="s">
        <v>59</v>
      </c>
      <c r="S43" s="143">
        <v>0.6947127605490595</v>
      </c>
      <c r="T43" s="143" t="s">
        <v>59</v>
      </c>
      <c r="U43" s="143" t="s">
        <v>59</v>
      </c>
      <c r="V43" s="143">
        <v>1.1077376497005988</v>
      </c>
      <c r="W43" s="143">
        <v>0.84680991735537192</v>
      </c>
      <c r="X43" s="143" t="s">
        <v>59</v>
      </c>
      <c r="Y43" s="143" t="s">
        <v>59</v>
      </c>
      <c r="Z43" s="200"/>
      <c r="AA43" s="143" t="s">
        <v>59</v>
      </c>
      <c r="AB43" s="143" t="s">
        <v>59</v>
      </c>
      <c r="AC43" s="143" t="s">
        <v>59</v>
      </c>
      <c r="AD43" s="143" t="s">
        <v>59</v>
      </c>
      <c r="AE43" s="152" t="s">
        <v>59</v>
      </c>
      <c r="AF43" s="170">
        <v>0.95399999999999996</v>
      </c>
      <c r="AG43" s="100">
        <v>0.89900000000000002</v>
      </c>
      <c r="AH43" s="100">
        <v>0.85099999999999998</v>
      </c>
      <c r="AI43" s="102">
        <v>1.01</v>
      </c>
      <c r="AJ43" s="7"/>
    </row>
    <row r="44" spans="1:36" s="5" customFormat="1" ht="10.7" customHeight="1" x14ac:dyDescent="0.25">
      <c r="A44" s="7" t="s">
        <v>22</v>
      </c>
      <c r="B44" s="77"/>
      <c r="C44" s="18">
        <v>225</v>
      </c>
      <c r="D44" s="162">
        <v>179</v>
      </c>
      <c r="E44" s="156" t="s">
        <v>59</v>
      </c>
      <c r="F44" s="73" t="s">
        <v>59</v>
      </c>
      <c r="G44" s="73">
        <v>0.95068493150684941</v>
      </c>
      <c r="H44" s="73">
        <v>0.94244087038789026</v>
      </c>
      <c r="I44" s="73">
        <v>0.93195876288659796</v>
      </c>
      <c r="J44" s="73" t="s">
        <v>59</v>
      </c>
      <c r="K44" s="73" t="s">
        <v>59</v>
      </c>
      <c r="L44" s="73" t="s">
        <v>59</v>
      </c>
      <c r="M44" s="73" t="s">
        <v>59</v>
      </c>
      <c r="N44" s="73" t="s">
        <v>59</v>
      </c>
      <c r="O44" s="73" t="s">
        <v>59</v>
      </c>
      <c r="P44" s="73" t="s">
        <v>59</v>
      </c>
      <c r="Q44" s="73">
        <v>0.84090909090909094</v>
      </c>
      <c r="R44" s="73" t="s">
        <v>59</v>
      </c>
      <c r="S44" s="73">
        <v>0.76282185472053599</v>
      </c>
      <c r="T44" s="73" t="s">
        <v>59</v>
      </c>
      <c r="U44" s="73" t="s">
        <v>59</v>
      </c>
      <c r="V44" s="73">
        <v>1.2705234691906511</v>
      </c>
      <c r="W44" s="73">
        <v>1.023228650137741</v>
      </c>
      <c r="X44" s="73">
        <v>1.1424418604651163</v>
      </c>
      <c r="Y44" s="73" t="s">
        <v>59</v>
      </c>
      <c r="Z44" s="200"/>
      <c r="AA44" s="73" t="s">
        <v>59</v>
      </c>
      <c r="AB44" s="73" t="s">
        <v>59</v>
      </c>
      <c r="AC44" s="73" t="s">
        <v>59</v>
      </c>
      <c r="AD44" s="73" t="s">
        <v>59</v>
      </c>
      <c r="AE44" s="153" t="s">
        <v>59</v>
      </c>
      <c r="AF44" s="171">
        <v>0.97</v>
      </c>
      <c r="AG44" s="78">
        <v>0.96599999999999997</v>
      </c>
      <c r="AH44" s="78">
        <v>0.94899999999999995</v>
      </c>
      <c r="AI44" s="81">
        <v>0.94099999999999995</v>
      </c>
      <c r="AJ44" s="7"/>
    </row>
    <row r="45" spans="1:36" s="5" customFormat="1" ht="10.7" customHeight="1" x14ac:dyDescent="0.25">
      <c r="A45" s="97" t="s">
        <v>52</v>
      </c>
      <c r="B45" s="98"/>
      <c r="C45" s="149">
        <v>35</v>
      </c>
      <c r="D45" s="162">
        <v>24</v>
      </c>
      <c r="E45" s="155" t="s">
        <v>59</v>
      </c>
      <c r="F45" s="143" t="s">
        <v>59</v>
      </c>
      <c r="G45" s="143" t="s">
        <v>59</v>
      </c>
      <c r="H45" s="143" t="s">
        <v>59</v>
      </c>
      <c r="I45" s="143" t="s">
        <v>59</v>
      </c>
      <c r="J45" s="143" t="s">
        <v>59</v>
      </c>
      <c r="K45" s="143" t="s">
        <v>59</v>
      </c>
      <c r="L45" s="143" t="s">
        <v>59</v>
      </c>
      <c r="M45" s="143" t="s">
        <v>59</v>
      </c>
      <c r="N45" s="143" t="s">
        <v>59</v>
      </c>
      <c r="O45" s="143" t="s">
        <v>59</v>
      </c>
      <c r="P45" s="143" t="s">
        <v>59</v>
      </c>
      <c r="Q45" s="143" t="s">
        <v>59</v>
      </c>
      <c r="R45" s="143" t="s">
        <v>59</v>
      </c>
      <c r="S45" s="143" t="s">
        <v>59</v>
      </c>
      <c r="T45" s="143" t="s">
        <v>59</v>
      </c>
      <c r="U45" s="143" t="s">
        <v>59</v>
      </c>
      <c r="V45" s="143">
        <v>0.7502138579982891</v>
      </c>
      <c r="W45" s="143" t="s">
        <v>59</v>
      </c>
      <c r="X45" s="143" t="s">
        <v>59</v>
      </c>
      <c r="Y45" s="143" t="s">
        <v>59</v>
      </c>
      <c r="Z45" s="200"/>
      <c r="AA45" s="143" t="s">
        <v>59</v>
      </c>
      <c r="AB45" s="143" t="s">
        <v>59</v>
      </c>
      <c r="AC45" s="143" t="s">
        <v>59</v>
      </c>
      <c r="AD45" s="143" t="s">
        <v>59</v>
      </c>
      <c r="AE45" s="152" t="s">
        <v>59</v>
      </c>
      <c r="AF45" s="170">
        <v>0.96399999999999997</v>
      </c>
      <c r="AG45" s="100">
        <v>0.71099999999999997</v>
      </c>
      <c r="AH45" s="100">
        <v>0.93899999999999995</v>
      </c>
      <c r="AI45" s="102">
        <v>0.32</v>
      </c>
      <c r="AJ45" s="7"/>
    </row>
    <row r="46" spans="1:36" s="5" customFormat="1" ht="10.7" customHeight="1" x14ac:dyDescent="0.25">
      <c r="A46" s="7" t="s">
        <v>23</v>
      </c>
      <c r="B46" s="77"/>
      <c r="C46" s="18">
        <v>160</v>
      </c>
      <c r="D46" s="162">
        <v>121</v>
      </c>
      <c r="E46" s="156" t="s">
        <v>59</v>
      </c>
      <c r="F46" s="73" t="s">
        <v>59</v>
      </c>
      <c r="G46" s="73" t="s">
        <v>59</v>
      </c>
      <c r="H46" s="73">
        <v>1.0243922504216199</v>
      </c>
      <c r="I46" s="73" t="s">
        <v>59</v>
      </c>
      <c r="J46" s="73" t="s">
        <v>59</v>
      </c>
      <c r="K46" s="73" t="s">
        <v>59</v>
      </c>
      <c r="L46" s="73" t="s">
        <v>59</v>
      </c>
      <c r="M46" s="73" t="s">
        <v>59</v>
      </c>
      <c r="N46" s="73" t="s">
        <v>59</v>
      </c>
      <c r="O46" s="73" t="s">
        <v>59</v>
      </c>
      <c r="P46" s="73" t="s">
        <v>59</v>
      </c>
      <c r="Q46" s="73" t="s">
        <v>59</v>
      </c>
      <c r="R46" s="73" t="s">
        <v>59</v>
      </c>
      <c r="S46" s="73">
        <v>0.82102417155797947</v>
      </c>
      <c r="T46" s="73" t="s">
        <v>59</v>
      </c>
      <c r="U46" s="73" t="s">
        <v>59</v>
      </c>
      <c r="V46" s="73">
        <v>1.0421785295388604</v>
      </c>
      <c r="W46" s="73" t="s">
        <v>59</v>
      </c>
      <c r="X46" s="73" t="s">
        <v>59</v>
      </c>
      <c r="Y46" s="73" t="s">
        <v>59</v>
      </c>
      <c r="Z46" s="200"/>
      <c r="AA46" s="73" t="s">
        <v>59</v>
      </c>
      <c r="AB46" s="73" t="s">
        <v>59</v>
      </c>
      <c r="AC46" s="73" t="s">
        <v>59</v>
      </c>
      <c r="AD46" s="73" t="s">
        <v>59</v>
      </c>
      <c r="AE46" s="153" t="s">
        <v>59</v>
      </c>
      <c r="AF46" s="171">
        <v>0.97899999999999998</v>
      </c>
      <c r="AG46" s="78">
        <v>0.98399999999999999</v>
      </c>
      <c r="AH46" s="78">
        <v>1.115</v>
      </c>
      <c r="AI46" s="81">
        <v>1.0189999999999999</v>
      </c>
      <c r="AJ46" s="7"/>
    </row>
    <row r="47" spans="1:36" s="5" customFormat="1" ht="10.7" customHeight="1" x14ac:dyDescent="0.25">
      <c r="A47" s="97" t="s">
        <v>53</v>
      </c>
      <c r="B47" s="98"/>
      <c r="C47" s="149">
        <v>323</v>
      </c>
      <c r="D47" s="162">
        <v>242</v>
      </c>
      <c r="E47" s="155" t="s">
        <v>59</v>
      </c>
      <c r="F47" s="143">
        <v>1.0776699029126213</v>
      </c>
      <c r="G47" s="143" t="s">
        <v>59</v>
      </c>
      <c r="H47" s="143">
        <v>0.88470239809139894</v>
      </c>
      <c r="I47" s="143" t="s">
        <v>59</v>
      </c>
      <c r="J47" s="143">
        <v>1.0944055944055944</v>
      </c>
      <c r="K47" s="143" t="s">
        <v>59</v>
      </c>
      <c r="L47" s="143" t="s">
        <v>59</v>
      </c>
      <c r="M47" s="143" t="s">
        <v>59</v>
      </c>
      <c r="N47" s="143" t="s">
        <v>59</v>
      </c>
      <c r="O47" s="143" t="s">
        <v>59</v>
      </c>
      <c r="P47" s="143" t="s">
        <v>59</v>
      </c>
      <c r="Q47" s="143" t="s">
        <v>59</v>
      </c>
      <c r="R47" s="143" t="s">
        <v>59</v>
      </c>
      <c r="S47" s="143">
        <v>0.88635766001086913</v>
      </c>
      <c r="T47" s="143" t="s">
        <v>59</v>
      </c>
      <c r="U47" s="143">
        <v>0.64950980392156854</v>
      </c>
      <c r="V47" s="143">
        <v>0.895141535111595</v>
      </c>
      <c r="W47" s="143">
        <v>1.0673333333333332</v>
      </c>
      <c r="X47" s="143">
        <v>0.93472515856236782</v>
      </c>
      <c r="Y47" s="143">
        <v>0.14836601307189543</v>
      </c>
      <c r="Z47" s="200"/>
      <c r="AA47" s="143" t="s">
        <v>59</v>
      </c>
      <c r="AB47" s="143">
        <v>1.2124223602484472</v>
      </c>
      <c r="AC47" s="143" t="s">
        <v>59</v>
      </c>
      <c r="AD47" s="143" t="s">
        <v>59</v>
      </c>
      <c r="AE47" s="152" t="s">
        <v>59</v>
      </c>
      <c r="AF47" s="170">
        <v>0.92</v>
      </c>
      <c r="AG47" s="100">
        <v>0.90900000000000003</v>
      </c>
      <c r="AH47" s="100">
        <v>0.91600000000000004</v>
      </c>
      <c r="AI47" s="102">
        <v>0.97099999999999997</v>
      </c>
      <c r="AJ47" s="7"/>
    </row>
    <row r="48" spans="1:36" s="5" customFormat="1" ht="10.7" customHeight="1" x14ac:dyDescent="0.25">
      <c r="A48" s="7" t="s">
        <v>24</v>
      </c>
      <c r="B48" s="77"/>
      <c r="C48" s="18">
        <v>304</v>
      </c>
      <c r="D48" s="162">
        <v>208</v>
      </c>
      <c r="E48" s="156" t="s">
        <v>59</v>
      </c>
      <c r="F48" s="73" t="s">
        <v>59</v>
      </c>
      <c r="G48" s="73" t="s">
        <v>59</v>
      </c>
      <c r="H48" s="73">
        <v>1.0709555345316935</v>
      </c>
      <c r="I48" s="73" t="s">
        <v>59</v>
      </c>
      <c r="J48" s="73">
        <v>1.0260052447552448</v>
      </c>
      <c r="K48" s="73">
        <v>0.88211382113821135</v>
      </c>
      <c r="L48" s="73">
        <v>0.65459626076685973</v>
      </c>
      <c r="M48" s="73" t="s">
        <v>59</v>
      </c>
      <c r="N48" s="73" t="s">
        <v>59</v>
      </c>
      <c r="O48" s="73" t="s">
        <v>59</v>
      </c>
      <c r="P48" s="73" t="s">
        <v>59</v>
      </c>
      <c r="Q48" s="73" t="s">
        <v>59</v>
      </c>
      <c r="R48" s="73" t="s">
        <v>59</v>
      </c>
      <c r="S48" s="73">
        <v>0.9683874844017194</v>
      </c>
      <c r="T48" s="73" t="s">
        <v>59</v>
      </c>
      <c r="U48" s="73" t="s">
        <v>59</v>
      </c>
      <c r="V48" s="73">
        <v>0.88757695875853926</v>
      </c>
      <c r="W48" s="73">
        <v>1.044941724941725</v>
      </c>
      <c r="X48" s="73">
        <v>0.80922965116279066</v>
      </c>
      <c r="Y48" s="73" t="s">
        <v>59</v>
      </c>
      <c r="Z48" s="200"/>
      <c r="AA48" s="73" t="s">
        <v>59</v>
      </c>
      <c r="AB48" s="73">
        <v>0.50251716247139577</v>
      </c>
      <c r="AC48" s="73" t="s">
        <v>59</v>
      </c>
      <c r="AD48" s="73" t="s">
        <v>59</v>
      </c>
      <c r="AE48" s="153" t="s">
        <v>59</v>
      </c>
      <c r="AF48" s="171">
        <v>0.88800000000000001</v>
      </c>
      <c r="AG48" s="78">
        <v>0.998</v>
      </c>
      <c r="AH48" s="78">
        <v>0.93100000000000005</v>
      </c>
      <c r="AI48" s="81">
        <v>0.99199999999999999</v>
      </c>
      <c r="AJ48" s="7"/>
    </row>
    <row r="49" spans="1:36" s="5" customFormat="1" ht="10.7" customHeight="1" x14ac:dyDescent="0.25">
      <c r="A49" s="97" t="s">
        <v>25</v>
      </c>
      <c r="B49" s="98"/>
      <c r="C49" s="149">
        <v>166</v>
      </c>
      <c r="D49" s="162">
        <v>118</v>
      </c>
      <c r="E49" s="155" t="s">
        <v>59</v>
      </c>
      <c r="F49" s="143" t="s">
        <v>59</v>
      </c>
      <c r="G49" s="143">
        <v>1.056316590563166</v>
      </c>
      <c r="H49" s="143">
        <v>0.97359594048335774</v>
      </c>
      <c r="I49" s="143" t="s">
        <v>59</v>
      </c>
      <c r="J49" s="143" t="s">
        <v>59</v>
      </c>
      <c r="K49" s="143" t="s">
        <v>59</v>
      </c>
      <c r="L49" s="143" t="s">
        <v>59</v>
      </c>
      <c r="M49" s="143" t="s">
        <v>59</v>
      </c>
      <c r="N49" s="143" t="s">
        <v>59</v>
      </c>
      <c r="O49" s="143" t="s">
        <v>59</v>
      </c>
      <c r="P49" s="143" t="s">
        <v>59</v>
      </c>
      <c r="Q49" s="143" t="s">
        <v>59</v>
      </c>
      <c r="R49" s="143" t="s">
        <v>59</v>
      </c>
      <c r="S49" s="143">
        <v>0.52103457041179457</v>
      </c>
      <c r="T49" s="143" t="s">
        <v>59</v>
      </c>
      <c r="U49" s="143" t="s">
        <v>59</v>
      </c>
      <c r="V49" s="143">
        <v>1.1108935974205436</v>
      </c>
      <c r="W49" s="143">
        <v>0.74519272727272723</v>
      </c>
      <c r="X49" s="143">
        <v>0.71402616279069764</v>
      </c>
      <c r="Y49" s="143" t="s">
        <v>59</v>
      </c>
      <c r="Z49" s="200"/>
      <c r="AA49" s="143" t="s">
        <v>59</v>
      </c>
      <c r="AB49" s="143" t="s">
        <v>59</v>
      </c>
      <c r="AC49" s="143" t="s">
        <v>59</v>
      </c>
      <c r="AD49" s="143" t="s">
        <v>59</v>
      </c>
      <c r="AE49" s="152">
        <v>0</v>
      </c>
      <c r="AF49" s="170">
        <v>0.85199999999999998</v>
      </c>
      <c r="AG49" s="100">
        <v>0.90400000000000003</v>
      </c>
      <c r="AH49" s="100">
        <v>0.97799999999999998</v>
      </c>
      <c r="AI49" s="102">
        <v>1.042</v>
      </c>
      <c r="AJ49" s="7"/>
    </row>
    <row r="50" spans="1:36" s="5" customFormat="1" ht="10.7" customHeight="1" x14ac:dyDescent="0.25">
      <c r="A50" s="7" t="s">
        <v>57</v>
      </c>
      <c r="B50" s="77"/>
      <c r="C50" s="18">
        <v>91</v>
      </c>
      <c r="D50" s="162">
        <v>64</v>
      </c>
      <c r="E50" s="156" t="s">
        <v>59</v>
      </c>
      <c r="F50" s="73" t="s">
        <v>59</v>
      </c>
      <c r="G50" s="73" t="s">
        <v>59</v>
      </c>
      <c r="H50" s="73">
        <v>0.97359594048335774</v>
      </c>
      <c r="I50" s="73" t="s">
        <v>59</v>
      </c>
      <c r="J50" s="73" t="s">
        <v>59</v>
      </c>
      <c r="K50" s="73" t="s">
        <v>59</v>
      </c>
      <c r="L50" s="73" t="s">
        <v>59</v>
      </c>
      <c r="M50" s="73" t="s">
        <v>59</v>
      </c>
      <c r="N50" s="73" t="s">
        <v>59</v>
      </c>
      <c r="O50" s="73" t="s">
        <v>59</v>
      </c>
      <c r="P50" s="73" t="s">
        <v>59</v>
      </c>
      <c r="Q50" s="73" t="s">
        <v>59</v>
      </c>
      <c r="R50" s="73" t="s">
        <v>59</v>
      </c>
      <c r="S50" s="73">
        <v>0.94282446074515225</v>
      </c>
      <c r="T50" s="73" t="s">
        <v>59</v>
      </c>
      <c r="U50" s="73" t="s">
        <v>59</v>
      </c>
      <c r="V50" s="73">
        <v>0.88366536158452336</v>
      </c>
      <c r="W50" s="73" t="s">
        <v>59</v>
      </c>
      <c r="X50" s="73" t="s">
        <v>59</v>
      </c>
      <c r="Y50" s="73" t="s">
        <v>59</v>
      </c>
      <c r="Z50" s="200"/>
      <c r="AA50" s="73" t="s">
        <v>59</v>
      </c>
      <c r="AB50" s="73" t="s">
        <v>59</v>
      </c>
      <c r="AC50" s="73" t="s">
        <v>59</v>
      </c>
      <c r="AD50" s="73" t="s">
        <v>59</v>
      </c>
      <c r="AE50" s="153" t="s">
        <v>59</v>
      </c>
      <c r="AF50" s="171">
        <v>0.91300000000000003</v>
      </c>
      <c r="AG50" s="78">
        <v>0.89800000000000002</v>
      </c>
      <c r="AH50" s="78">
        <v>0.90200000000000002</v>
      </c>
      <c r="AI50" s="81">
        <v>0.9</v>
      </c>
      <c r="AJ50" s="7"/>
    </row>
    <row r="51" spans="1:36" s="5" customFormat="1" ht="10.7" customHeight="1" x14ac:dyDescent="0.25">
      <c r="A51" s="97" t="s">
        <v>34</v>
      </c>
      <c r="B51" s="98"/>
      <c r="C51" s="149">
        <v>379</v>
      </c>
      <c r="D51" s="162">
        <v>265</v>
      </c>
      <c r="E51" s="155" t="s">
        <v>59</v>
      </c>
      <c r="F51" s="143" t="s">
        <v>59</v>
      </c>
      <c r="G51" s="143">
        <v>1.0007209805335255</v>
      </c>
      <c r="H51" s="143">
        <v>1.0709555345316935</v>
      </c>
      <c r="I51" s="143" t="s">
        <v>59</v>
      </c>
      <c r="J51" s="143" t="s">
        <v>59</v>
      </c>
      <c r="K51" s="143" t="s">
        <v>59</v>
      </c>
      <c r="L51" s="143" t="s">
        <v>59</v>
      </c>
      <c r="M51" s="143" t="s">
        <v>59</v>
      </c>
      <c r="N51" s="143" t="s">
        <v>59</v>
      </c>
      <c r="O51" s="143" t="s">
        <v>59</v>
      </c>
      <c r="P51" s="143" t="s">
        <v>59</v>
      </c>
      <c r="Q51" s="143" t="s">
        <v>59</v>
      </c>
      <c r="R51" s="143" t="s">
        <v>59</v>
      </c>
      <c r="S51" s="143">
        <v>0.97635306887975937</v>
      </c>
      <c r="T51" s="143" t="s">
        <v>59</v>
      </c>
      <c r="U51" s="143">
        <v>1.055453431372549</v>
      </c>
      <c r="V51" s="143">
        <v>0.90114445664883247</v>
      </c>
      <c r="W51" s="143">
        <v>0.97656304985337239</v>
      </c>
      <c r="X51" s="143" t="s">
        <v>59</v>
      </c>
      <c r="Y51" s="143">
        <v>1.1127450980392157</v>
      </c>
      <c r="Z51" s="200"/>
      <c r="AA51" s="143" t="s">
        <v>59</v>
      </c>
      <c r="AB51" s="143">
        <v>0.63652173913043475</v>
      </c>
      <c r="AC51" s="143" t="s">
        <v>59</v>
      </c>
      <c r="AD51" s="143" t="s">
        <v>59</v>
      </c>
      <c r="AE51" s="152">
        <v>0.40493827160493828</v>
      </c>
      <c r="AF51" s="170">
        <v>0.91700000000000004</v>
      </c>
      <c r="AG51" s="100">
        <v>0.95799999999999996</v>
      </c>
      <c r="AH51" s="100">
        <v>0.93799999999999994</v>
      </c>
      <c r="AI51" s="102">
        <v>0.91500000000000004</v>
      </c>
      <c r="AJ51" s="7"/>
    </row>
    <row r="52" spans="1:36" s="5" customFormat="1" ht="10.7" customHeight="1" x14ac:dyDescent="0.25">
      <c r="A52" s="7" t="s">
        <v>26</v>
      </c>
      <c r="B52" s="77"/>
      <c r="C52" s="18">
        <v>174</v>
      </c>
      <c r="D52" s="162">
        <v>136</v>
      </c>
      <c r="E52" s="156" t="s">
        <v>59</v>
      </c>
      <c r="F52" s="73" t="s">
        <v>59</v>
      </c>
      <c r="G52" s="73">
        <v>0.88026382546930504</v>
      </c>
      <c r="H52" s="73">
        <v>1.0709555345316935</v>
      </c>
      <c r="I52" s="73" t="s">
        <v>59</v>
      </c>
      <c r="J52" s="73" t="s">
        <v>59</v>
      </c>
      <c r="K52" s="73" t="s">
        <v>59</v>
      </c>
      <c r="L52" s="73" t="s">
        <v>59</v>
      </c>
      <c r="M52" s="73" t="s">
        <v>59</v>
      </c>
      <c r="N52" s="73" t="s">
        <v>59</v>
      </c>
      <c r="O52" s="73" t="s">
        <v>59</v>
      </c>
      <c r="P52" s="73" t="s">
        <v>59</v>
      </c>
      <c r="Q52" s="73" t="s">
        <v>59</v>
      </c>
      <c r="R52" s="73" t="s">
        <v>59</v>
      </c>
      <c r="S52" s="73">
        <v>0.93786222674123043</v>
      </c>
      <c r="T52" s="73" t="s">
        <v>59</v>
      </c>
      <c r="U52" s="73" t="s">
        <v>59</v>
      </c>
      <c r="V52" s="73">
        <v>1.0144937397931411</v>
      </c>
      <c r="W52" s="73">
        <v>0.66535064935064925</v>
      </c>
      <c r="X52" s="73" t="s">
        <v>59</v>
      </c>
      <c r="Y52" s="73" t="s">
        <v>59</v>
      </c>
      <c r="Z52" s="200"/>
      <c r="AA52" s="73" t="s">
        <v>59</v>
      </c>
      <c r="AB52" s="73" t="s">
        <v>59</v>
      </c>
      <c r="AC52" s="73" t="s">
        <v>59</v>
      </c>
      <c r="AD52" s="73" t="s">
        <v>59</v>
      </c>
      <c r="AE52" s="153" t="s">
        <v>59</v>
      </c>
      <c r="AF52" s="171">
        <v>0.96299999999999997</v>
      </c>
      <c r="AG52" s="78">
        <v>1.0309999999999999</v>
      </c>
      <c r="AH52" s="78">
        <v>1.0069999999999999</v>
      </c>
      <c r="AI52" s="81">
        <v>0.93200000000000005</v>
      </c>
      <c r="AJ52" s="7"/>
    </row>
    <row r="53" spans="1:36" s="5" customFormat="1" ht="10.7" customHeight="1" x14ac:dyDescent="0.25">
      <c r="A53" s="97" t="s">
        <v>50</v>
      </c>
      <c r="B53" s="98"/>
      <c r="C53" s="149">
        <v>979</v>
      </c>
      <c r="D53" s="162">
        <v>710</v>
      </c>
      <c r="E53" s="155" t="s">
        <v>59</v>
      </c>
      <c r="F53" s="143">
        <v>1.0327669902912622</v>
      </c>
      <c r="G53" s="143">
        <v>0.95068493150684941</v>
      </c>
      <c r="H53" s="143">
        <v>0.89246294544307792</v>
      </c>
      <c r="I53" s="143" t="s">
        <v>59</v>
      </c>
      <c r="J53" s="143">
        <v>1.0944055944055944</v>
      </c>
      <c r="K53" s="143">
        <v>0.92405676838962347</v>
      </c>
      <c r="L53" s="143">
        <v>1.0008083088044655</v>
      </c>
      <c r="M53" s="143" t="s">
        <v>59</v>
      </c>
      <c r="N53" s="143" t="s">
        <v>59</v>
      </c>
      <c r="O53" s="143">
        <v>0.89251700680272106</v>
      </c>
      <c r="P53" s="143" t="s">
        <v>59</v>
      </c>
      <c r="Q53" s="143" t="s">
        <v>59</v>
      </c>
      <c r="R53" s="143">
        <v>0.64533333333333331</v>
      </c>
      <c r="S53" s="143">
        <v>0.86188962806086533</v>
      </c>
      <c r="T53" s="143" t="s">
        <v>59</v>
      </c>
      <c r="U53" s="143">
        <v>1.0475964579380137</v>
      </c>
      <c r="V53" s="143">
        <v>0.94879987923313036</v>
      </c>
      <c r="W53" s="143">
        <v>0.99583732057416263</v>
      </c>
      <c r="X53" s="143">
        <v>1.0472383720930232</v>
      </c>
      <c r="Y53" s="143" t="s">
        <v>59</v>
      </c>
      <c r="Z53" s="200"/>
      <c r="AA53" s="143" t="s">
        <v>59</v>
      </c>
      <c r="AB53" s="143">
        <v>1.2865864939870488</v>
      </c>
      <c r="AC53" s="143">
        <v>1.1208432304038005</v>
      </c>
      <c r="AD53" s="143">
        <v>1.3544165757906215</v>
      </c>
      <c r="AE53" s="152">
        <v>1.3970370370370371</v>
      </c>
      <c r="AF53" s="170">
        <v>0.98</v>
      </c>
      <c r="AG53" s="100">
        <v>0.90600000000000003</v>
      </c>
      <c r="AH53" s="100">
        <v>0.91100000000000003</v>
      </c>
      <c r="AI53" s="102">
        <v>0.91400000000000003</v>
      </c>
      <c r="AJ53" s="7"/>
    </row>
    <row r="54" spans="1:36" s="5" customFormat="1" ht="10.7" customHeight="1" x14ac:dyDescent="0.25">
      <c r="A54" s="7" t="s">
        <v>13</v>
      </c>
      <c r="B54" s="77"/>
      <c r="C54" s="18">
        <v>198</v>
      </c>
      <c r="D54" s="162">
        <v>139</v>
      </c>
      <c r="E54" s="156" t="s">
        <v>59</v>
      </c>
      <c r="F54" s="73" t="s">
        <v>59</v>
      </c>
      <c r="G54" s="73">
        <v>1.0123033992897008</v>
      </c>
      <c r="H54" s="73">
        <v>1.0709555345316935</v>
      </c>
      <c r="I54" s="73" t="s">
        <v>59</v>
      </c>
      <c r="J54" s="73" t="s">
        <v>59</v>
      </c>
      <c r="K54" s="73" t="s">
        <v>59</v>
      </c>
      <c r="L54" s="73" t="s">
        <v>59</v>
      </c>
      <c r="M54" s="73" t="s">
        <v>59</v>
      </c>
      <c r="N54" s="73" t="s">
        <v>59</v>
      </c>
      <c r="O54" s="73" t="s">
        <v>59</v>
      </c>
      <c r="P54" s="73" t="s">
        <v>59</v>
      </c>
      <c r="Q54" s="73" t="s">
        <v>59</v>
      </c>
      <c r="R54" s="73" t="s">
        <v>59</v>
      </c>
      <c r="S54" s="73">
        <v>0.55577020843924763</v>
      </c>
      <c r="T54" s="73" t="s">
        <v>59</v>
      </c>
      <c r="U54" s="73" t="s">
        <v>59</v>
      </c>
      <c r="V54" s="73">
        <v>0.80413547904191629</v>
      </c>
      <c r="W54" s="73">
        <v>1.0673333333333332</v>
      </c>
      <c r="X54" s="73" t="s">
        <v>59</v>
      </c>
      <c r="Y54" s="73" t="s">
        <v>59</v>
      </c>
      <c r="Z54" s="200"/>
      <c r="AA54" s="73" t="s">
        <v>59</v>
      </c>
      <c r="AB54" s="73">
        <v>0.39782608695652172</v>
      </c>
      <c r="AC54" s="73">
        <v>0.71733966745843236</v>
      </c>
      <c r="AD54" s="73" t="s">
        <v>59</v>
      </c>
      <c r="AE54" s="153" t="s">
        <v>59</v>
      </c>
      <c r="AF54" s="171">
        <v>0.85699999999999998</v>
      </c>
      <c r="AG54" s="78">
        <v>0.89200000000000002</v>
      </c>
      <c r="AH54" s="78">
        <v>0.82899999999999996</v>
      </c>
      <c r="AI54" s="81">
        <v>0.82099999999999995</v>
      </c>
      <c r="AJ54" s="7"/>
    </row>
    <row r="55" spans="1:36" s="5" customFormat="1" ht="10.7" customHeight="1" x14ac:dyDescent="0.25">
      <c r="A55" s="97" t="s">
        <v>35</v>
      </c>
      <c r="B55" s="98"/>
      <c r="C55" s="149">
        <v>247</v>
      </c>
      <c r="D55" s="162">
        <v>182</v>
      </c>
      <c r="E55" s="155" t="s">
        <v>59</v>
      </c>
      <c r="F55" s="143" t="s">
        <v>59</v>
      </c>
      <c r="G55" s="143" t="s">
        <v>59</v>
      </c>
      <c r="H55" s="143">
        <v>1.0521668409434182</v>
      </c>
      <c r="I55" s="143" t="s">
        <v>59</v>
      </c>
      <c r="J55" s="143">
        <v>1.0944055944055944</v>
      </c>
      <c r="K55" s="143" t="s">
        <v>59</v>
      </c>
      <c r="L55" s="143" t="s">
        <v>59</v>
      </c>
      <c r="M55" s="143" t="s">
        <v>59</v>
      </c>
      <c r="N55" s="143" t="s">
        <v>59</v>
      </c>
      <c r="O55" s="143" t="s">
        <v>59</v>
      </c>
      <c r="P55" s="143" t="s">
        <v>59</v>
      </c>
      <c r="Q55" s="143" t="s">
        <v>59</v>
      </c>
      <c r="R55" s="143" t="s">
        <v>59</v>
      </c>
      <c r="S55" s="143">
        <v>0.87902430926615693</v>
      </c>
      <c r="T55" s="143" t="s">
        <v>59</v>
      </c>
      <c r="U55" s="143" t="s">
        <v>59</v>
      </c>
      <c r="V55" s="143">
        <v>0.83148702594810375</v>
      </c>
      <c r="W55" s="143" t="s">
        <v>59</v>
      </c>
      <c r="X55" s="143">
        <v>1.0430990899898887</v>
      </c>
      <c r="Y55" s="143" t="s">
        <v>59</v>
      </c>
      <c r="Z55" s="200"/>
      <c r="AA55" s="143" t="s">
        <v>59</v>
      </c>
      <c r="AB55" s="143">
        <v>0.57865612648221343</v>
      </c>
      <c r="AC55" s="143" t="s">
        <v>59</v>
      </c>
      <c r="AD55" s="143" t="s">
        <v>59</v>
      </c>
      <c r="AE55" s="152">
        <v>1.4951566951566952</v>
      </c>
      <c r="AF55" s="170">
        <v>0.94</v>
      </c>
      <c r="AG55" s="100">
        <v>0.93</v>
      </c>
      <c r="AH55" s="100">
        <v>0.88600000000000001</v>
      </c>
      <c r="AI55" s="102">
        <v>0.96</v>
      </c>
      <c r="AJ55" s="7"/>
    </row>
    <row r="56" spans="1:36" s="5" customFormat="1" ht="10.7" customHeight="1" x14ac:dyDescent="0.25">
      <c r="A56" s="7" t="s">
        <v>27</v>
      </c>
      <c r="B56" s="77"/>
      <c r="C56" s="18">
        <v>273</v>
      </c>
      <c r="D56" s="162">
        <v>205</v>
      </c>
      <c r="E56" s="156" t="s">
        <v>59</v>
      </c>
      <c r="F56" s="73" t="s">
        <v>59</v>
      </c>
      <c r="G56" s="73" t="s">
        <v>59</v>
      </c>
      <c r="H56" s="73">
        <v>0.98640641338445456</v>
      </c>
      <c r="I56" s="73" t="s">
        <v>59</v>
      </c>
      <c r="J56" s="73" t="s">
        <v>59</v>
      </c>
      <c r="K56" s="73" t="s">
        <v>59</v>
      </c>
      <c r="L56" s="73" t="s">
        <v>59</v>
      </c>
      <c r="M56" s="73" t="s">
        <v>59</v>
      </c>
      <c r="N56" s="73" t="s">
        <v>59</v>
      </c>
      <c r="O56" s="73" t="s">
        <v>59</v>
      </c>
      <c r="P56" s="73" t="s">
        <v>59</v>
      </c>
      <c r="Q56" s="73" t="s">
        <v>59</v>
      </c>
      <c r="R56" s="73" t="s">
        <v>59</v>
      </c>
      <c r="S56" s="73">
        <v>0.92628368073207923</v>
      </c>
      <c r="T56" s="73">
        <v>0.82058823529411762</v>
      </c>
      <c r="U56" s="73" t="s">
        <v>59</v>
      </c>
      <c r="V56" s="73">
        <v>1.0256830089820359</v>
      </c>
      <c r="W56" s="73">
        <v>1.0188181818181818</v>
      </c>
      <c r="X56" s="73" t="s">
        <v>59</v>
      </c>
      <c r="Y56" s="73" t="s">
        <v>59</v>
      </c>
      <c r="Z56" s="200"/>
      <c r="AA56" s="73" t="s">
        <v>59</v>
      </c>
      <c r="AB56" s="73" t="s">
        <v>59</v>
      </c>
      <c r="AC56" s="73" t="s">
        <v>59</v>
      </c>
      <c r="AD56" s="73" t="s">
        <v>59</v>
      </c>
      <c r="AE56" s="153" t="s">
        <v>59</v>
      </c>
      <c r="AF56" s="171">
        <v>0.94699999999999995</v>
      </c>
      <c r="AG56" s="78">
        <v>1.0009999999999999</v>
      </c>
      <c r="AH56" s="78">
        <v>0.78700000000000003</v>
      </c>
      <c r="AI56" s="81">
        <v>0.97</v>
      </c>
      <c r="AJ56" s="7"/>
    </row>
    <row r="57" spans="1:36" s="5" customFormat="1" ht="10.7" customHeight="1" x14ac:dyDescent="0.25">
      <c r="A57" s="97" t="s">
        <v>28</v>
      </c>
      <c r="B57" s="98"/>
      <c r="C57" s="149">
        <v>216</v>
      </c>
      <c r="D57" s="162">
        <v>154</v>
      </c>
      <c r="E57" s="155" t="s">
        <v>59</v>
      </c>
      <c r="F57" s="143" t="s">
        <v>59</v>
      </c>
      <c r="G57" s="143">
        <v>1.056316590563166</v>
      </c>
      <c r="H57" s="143">
        <v>1.0709555345316935</v>
      </c>
      <c r="I57" s="143" t="s">
        <v>59</v>
      </c>
      <c r="J57" s="143" t="s">
        <v>59</v>
      </c>
      <c r="K57" s="143" t="s">
        <v>59</v>
      </c>
      <c r="L57" s="143" t="s">
        <v>59</v>
      </c>
      <c r="M57" s="143" t="s">
        <v>59</v>
      </c>
      <c r="N57" s="143" t="s">
        <v>59</v>
      </c>
      <c r="O57" s="143" t="s">
        <v>59</v>
      </c>
      <c r="P57" s="143" t="s">
        <v>59</v>
      </c>
      <c r="Q57" s="143" t="s">
        <v>59</v>
      </c>
      <c r="R57" s="143">
        <v>1.3828571428571428</v>
      </c>
      <c r="S57" s="143">
        <v>0.49622340039218538</v>
      </c>
      <c r="T57" s="143" t="s">
        <v>59</v>
      </c>
      <c r="U57" s="143" t="s">
        <v>59</v>
      </c>
      <c r="V57" s="143">
        <v>0.94130606711106091</v>
      </c>
      <c r="W57" s="143">
        <v>0.77624242424242418</v>
      </c>
      <c r="X57" s="143">
        <v>0.60482216142270862</v>
      </c>
      <c r="Y57" s="143" t="s">
        <v>59</v>
      </c>
      <c r="Z57" s="200"/>
      <c r="AA57" s="143" t="s">
        <v>59</v>
      </c>
      <c r="AB57" s="143">
        <v>0.63652173913043475</v>
      </c>
      <c r="AC57" s="143" t="s">
        <v>59</v>
      </c>
      <c r="AD57" s="143" t="s">
        <v>59</v>
      </c>
      <c r="AE57" s="152" t="s">
        <v>59</v>
      </c>
      <c r="AF57" s="170">
        <v>0.92400000000000004</v>
      </c>
      <c r="AG57" s="100">
        <v>0.92800000000000005</v>
      </c>
      <c r="AH57" s="100">
        <v>0.95499999999999996</v>
      </c>
      <c r="AI57" s="102">
        <v>0.89100000000000001</v>
      </c>
      <c r="AJ57" s="7"/>
    </row>
    <row r="58" spans="1:36" s="5" customFormat="1" ht="10.7" customHeight="1" x14ac:dyDescent="0.25">
      <c r="A58" s="7" t="s">
        <v>29</v>
      </c>
      <c r="B58" s="77"/>
      <c r="C58" s="18">
        <v>187</v>
      </c>
      <c r="D58" s="162">
        <v>157</v>
      </c>
      <c r="E58" s="156" t="s">
        <v>59</v>
      </c>
      <c r="F58" s="73" t="s">
        <v>59</v>
      </c>
      <c r="G58" s="73" t="s">
        <v>59</v>
      </c>
      <c r="H58" s="73">
        <v>1.0709555345316935</v>
      </c>
      <c r="I58" s="73" t="s">
        <v>59</v>
      </c>
      <c r="J58" s="73" t="s">
        <v>59</v>
      </c>
      <c r="K58" s="73" t="s">
        <v>59</v>
      </c>
      <c r="L58" s="73" t="s">
        <v>59</v>
      </c>
      <c r="M58" s="73" t="s">
        <v>59</v>
      </c>
      <c r="N58" s="73" t="s">
        <v>59</v>
      </c>
      <c r="O58" s="73" t="s">
        <v>59</v>
      </c>
      <c r="P58" s="73">
        <v>1.1670329670329669</v>
      </c>
      <c r="Q58" s="73" t="s">
        <v>59</v>
      </c>
      <c r="R58" s="73" t="s">
        <v>59</v>
      </c>
      <c r="S58" s="73" t="s">
        <v>59</v>
      </c>
      <c r="T58" s="73" t="s">
        <v>59</v>
      </c>
      <c r="U58" s="73" t="s">
        <v>59</v>
      </c>
      <c r="V58" s="73">
        <v>0.94699126337488959</v>
      </c>
      <c r="W58" s="73">
        <v>1.1643636363636363</v>
      </c>
      <c r="X58" s="73">
        <v>0.96668157423971368</v>
      </c>
      <c r="Y58" s="73" t="s">
        <v>59</v>
      </c>
      <c r="Z58" s="200"/>
      <c r="AA58" s="73" t="s">
        <v>59</v>
      </c>
      <c r="AB58" s="73">
        <v>0.89510869565217388</v>
      </c>
      <c r="AC58" s="73" t="s">
        <v>59</v>
      </c>
      <c r="AD58" s="73" t="s">
        <v>59</v>
      </c>
      <c r="AE58" s="153" t="s">
        <v>59</v>
      </c>
      <c r="AF58" s="171">
        <v>1.0529999999999999</v>
      </c>
      <c r="AG58" s="78">
        <v>0.93500000000000005</v>
      </c>
      <c r="AH58" s="78">
        <v>1.0049999999999999</v>
      </c>
      <c r="AI58" s="81">
        <v>1.032</v>
      </c>
      <c r="AJ58" s="7"/>
    </row>
    <row r="59" spans="1:36" s="5" customFormat="1" ht="10.7" customHeight="1" x14ac:dyDescent="0.25">
      <c r="A59" s="97" t="s">
        <v>30</v>
      </c>
      <c r="B59" s="98"/>
      <c r="C59" s="149">
        <v>266</v>
      </c>
      <c r="D59" s="162">
        <v>201</v>
      </c>
      <c r="E59" s="155" t="s">
        <v>59</v>
      </c>
      <c r="F59" s="143" t="s">
        <v>59</v>
      </c>
      <c r="G59" s="143" t="s">
        <v>59</v>
      </c>
      <c r="H59" s="143">
        <v>1.0243922504216199</v>
      </c>
      <c r="I59" s="143" t="s">
        <v>59</v>
      </c>
      <c r="J59" s="143">
        <v>1.0944055944055944</v>
      </c>
      <c r="K59" s="143" t="s">
        <v>59</v>
      </c>
      <c r="L59" s="143" t="s">
        <v>59</v>
      </c>
      <c r="M59" s="143" t="s">
        <v>59</v>
      </c>
      <c r="N59" s="143" t="s">
        <v>59</v>
      </c>
      <c r="O59" s="143" t="s">
        <v>59</v>
      </c>
      <c r="P59" s="143" t="s">
        <v>59</v>
      </c>
      <c r="Q59" s="143" t="s">
        <v>59</v>
      </c>
      <c r="R59" s="143">
        <v>1.1169230769230769</v>
      </c>
      <c r="S59" s="143">
        <v>0.8173091300577171</v>
      </c>
      <c r="T59" s="143" t="s">
        <v>59</v>
      </c>
      <c r="U59" s="143" t="s">
        <v>59</v>
      </c>
      <c r="V59" s="143">
        <v>1.0078630617552773</v>
      </c>
      <c r="W59" s="143">
        <v>1.0188181818181818</v>
      </c>
      <c r="X59" s="143" t="s">
        <v>59</v>
      </c>
      <c r="Y59" s="143" t="s">
        <v>59</v>
      </c>
      <c r="Z59" s="200"/>
      <c r="AA59" s="143" t="s">
        <v>59</v>
      </c>
      <c r="AB59" s="143">
        <v>1.0404682274247492</v>
      </c>
      <c r="AC59" s="143" t="s">
        <v>59</v>
      </c>
      <c r="AD59" s="143">
        <v>1.2641221374045801</v>
      </c>
      <c r="AE59" s="152" t="s">
        <v>59</v>
      </c>
      <c r="AF59" s="170">
        <v>1.008</v>
      </c>
      <c r="AG59" s="100">
        <v>1.026</v>
      </c>
      <c r="AH59" s="100">
        <v>0.96799999999999997</v>
      </c>
      <c r="AI59" s="102">
        <v>0.98099999999999998</v>
      </c>
      <c r="AJ59" s="7"/>
    </row>
    <row r="60" spans="1:36" s="5" customFormat="1" ht="10.7" customHeight="1" x14ac:dyDescent="0.25">
      <c r="A60" s="7" t="s">
        <v>36</v>
      </c>
      <c r="B60" s="77"/>
      <c r="C60" s="18">
        <v>319</v>
      </c>
      <c r="D60" s="162">
        <v>263</v>
      </c>
      <c r="E60" s="156" t="s">
        <v>59</v>
      </c>
      <c r="F60" s="73" t="s">
        <v>59</v>
      </c>
      <c r="G60" s="73">
        <v>0.97506146821215323</v>
      </c>
      <c r="H60" s="73">
        <v>1.0327071225841331</v>
      </c>
      <c r="I60" s="73" t="s">
        <v>59</v>
      </c>
      <c r="J60" s="73" t="s">
        <v>59</v>
      </c>
      <c r="K60" s="73" t="s">
        <v>59</v>
      </c>
      <c r="L60" s="73" t="s">
        <v>59</v>
      </c>
      <c r="M60" s="73" t="s">
        <v>59</v>
      </c>
      <c r="N60" s="73" t="s">
        <v>59</v>
      </c>
      <c r="O60" s="73" t="s">
        <v>59</v>
      </c>
      <c r="P60" s="73" t="s">
        <v>59</v>
      </c>
      <c r="Q60" s="73" t="s">
        <v>59</v>
      </c>
      <c r="R60" s="73">
        <v>1.21</v>
      </c>
      <c r="S60" s="73">
        <v>0.91031327244359517</v>
      </c>
      <c r="T60" s="73" t="s">
        <v>59</v>
      </c>
      <c r="U60" s="73" t="s">
        <v>59</v>
      </c>
      <c r="V60" s="73">
        <v>1.137042878528657</v>
      </c>
      <c r="W60" s="73">
        <v>0.8316883116883117</v>
      </c>
      <c r="X60" s="73">
        <v>1.0221848225214198</v>
      </c>
      <c r="Y60" s="73" t="s">
        <v>59</v>
      </c>
      <c r="Z60" s="200"/>
      <c r="AA60" s="73" t="s">
        <v>59</v>
      </c>
      <c r="AB60" s="73">
        <v>1.326086956521739</v>
      </c>
      <c r="AC60" s="73" t="s">
        <v>59</v>
      </c>
      <c r="AD60" s="73">
        <v>1.4221374045801527</v>
      </c>
      <c r="AE60" s="153">
        <v>1.2148148148148148</v>
      </c>
      <c r="AF60" s="171">
        <v>1.107</v>
      </c>
      <c r="AG60" s="78">
        <v>1.0229999999999999</v>
      </c>
      <c r="AH60" s="78">
        <v>1.038</v>
      </c>
      <c r="AI60" s="81">
        <v>1.0009999999999999</v>
      </c>
      <c r="AJ60" s="7"/>
    </row>
    <row r="61" spans="1:36" s="5" customFormat="1" ht="10.7" customHeight="1" x14ac:dyDescent="0.25">
      <c r="A61" s="97" t="s">
        <v>14</v>
      </c>
      <c r="B61" s="98"/>
      <c r="C61" s="149">
        <v>110</v>
      </c>
      <c r="D61" s="162">
        <v>77</v>
      </c>
      <c r="E61" s="155" t="s">
        <v>59</v>
      </c>
      <c r="F61" s="143" t="s">
        <v>59</v>
      </c>
      <c r="G61" s="143" t="s">
        <v>59</v>
      </c>
      <c r="H61" s="143">
        <v>0.97359594048335774</v>
      </c>
      <c r="I61" s="143" t="s">
        <v>59</v>
      </c>
      <c r="J61" s="143" t="s">
        <v>59</v>
      </c>
      <c r="K61" s="143" t="s">
        <v>59</v>
      </c>
      <c r="L61" s="143" t="s">
        <v>59</v>
      </c>
      <c r="M61" s="143" t="s">
        <v>59</v>
      </c>
      <c r="N61" s="143" t="s">
        <v>59</v>
      </c>
      <c r="O61" s="143" t="s">
        <v>59</v>
      </c>
      <c r="P61" s="143" t="s">
        <v>59</v>
      </c>
      <c r="Q61" s="143" t="s">
        <v>59</v>
      </c>
      <c r="R61" s="143" t="s">
        <v>59</v>
      </c>
      <c r="S61" s="143">
        <v>0.90614707897703417</v>
      </c>
      <c r="T61" s="143">
        <v>1.0941176470588236</v>
      </c>
      <c r="U61" s="143">
        <v>1.0206582633053221</v>
      </c>
      <c r="V61" s="143" t="s">
        <v>59</v>
      </c>
      <c r="W61" s="143">
        <v>0.75341176470588234</v>
      </c>
      <c r="X61" s="143">
        <v>0.96668157423971368</v>
      </c>
      <c r="Y61" s="143" t="s">
        <v>59</v>
      </c>
      <c r="Z61" s="200"/>
      <c r="AA61" s="143" t="s">
        <v>59</v>
      </c>
      <c r="AB61" s="143" t="s">
        <v>59</v>
      </c>
      <c r="AC61" s="143" t="s">
        <v>59</v>
      </c>
      <c r="AD61" s="143" t="s">
        <v>59</v>
      </c>
      <c r="AE61" s="152" t="s">
        <v>59</v>
      </c>
      <c r="AF61" s="170">
        <v>0.9</v>
      </c>
      <c r="AG61" s="100">
        <v>1.089</v>
      </c>
      <c r="AH61" s="100">
        <v>1.069</v>
      </c>
      <c r="AI61" s="102">
        <v>1.0349999999999999</v>
      </c>
      <c r="AJ61" s="7"/>
    </row>
    <row r="62" spans="1:36" s="5" customFormat="1" ht="10.7" customHeight="1" x14ac:dyDescent="0.25">
      <c r="A62" s="7" t="s">
        <v>47</v>
      </c>
      <c r="B62" s="77"/>
      <c r="C62" s="18">
        <v>327</v>
      </c>
      <c r="D62" s="162">
        <v>212</v>
      </c>
      <c r="E62" s="156" t="s">
        <v>59</v>
      </c>
      <c r="F62" s="73" t="s">
        <v>59</v>
      </c>
      <c r="G62" s="73">
        <v>0.76823024768230253</v>
      </c>
      <c r="H62" s="73">
        <v>0.88470239809139894</v>
      </c>
      <c r="I62" s="73" t="s">
        <v>59</v>
      </c>
      <c r="J62" s="73">
        <v>0.42994505494505492</v>
      </c>
      <c r="K62" s="73" t="s">
        <v>59</v>
      </c>
      <c r="L62" s="73">
        <v>1.1149575588145777</v>
      </c>
      <c r="M62" s="73" t="s">
        <v>59</v>
      </c>
      <c r="N62" s="73" t="s">
        <v>59</v>
      </c>
      <c r="O62" s="73" t="s">
        <v>59</v>
      </c>
      <c r="P62" s="73" t="s">
        <v>59</v>
      </c>
      <c r="Q62" s="73" t="s">
        <v>59</v>
      </c>
      <c r="R62" s="73">
        <v>0.99282051282051276</v>
      </c>
      <c r="S62" s="73">
        <v>0.79395744062749651</v>
      </c>
      <c r="T62" s="73" t="s">
        <v>59</v>
      </c>
      <c r="U62" s="73" t="s">
        <v>59</v>
      </c>
      <c r="V62" s="73">
        <v>0.78267503454629206</v>
      </c>
      <c r="W62" s="73">
        <v>0.86495584415584414</v>
      </c>
      <c r="X62" s="73">
        <v>0.97923588039867093</v>
      </c>
      <c r="Y62" s="73" t="s">
        <v>59</v>
      </c>
      <c r="Z62" s="200"/>
      <c r="AA62" s="73" t="s">
        <v>59</v>
      </c>
      <c r="AB62" s="73" t="s">
        <v>59</v>
      </c>
      <c r="AC62" s="73" t="s">
        <v>59</v>
      </c>
      <c r="AD62" s="73">
        <v>1.0534351145038168</v>
      </c>
      <c r="AE62" s="153" t="s">
        <v>59</v>
      </c>
      <c r="AF62" s="171">
        <v>0.82099999999999995</v>
      </c>
      <c r="AG62" s="78">
        <v>0.91400000000000003</v>
      </c>
      <c r="AH62" s="78">
        <v>0.92400000000000004</v>
      </c>
      <c r="AI62" s="81">
        <v>0.93100000000000005</v>
      </c>
      <c r="AJ62" s="7"/>
    </row>
    <row r="63" spans="1:36" s="5" customFormat="1" ht="10.7" customHeight="1" x14ac:dyDescent="0.25">
      <c r="A63" s="97" t="s">
        <v>15</v>
      </c>
      <c r="B63" s="98"/>
      <c r="C63" s="149">
        <v>966</v>
      </c>
      <c r="D63" s="162">
        <v>791</v>
      </c>
      <c r="E63" s="155">
        <v>0.99003115264797514</v>
      </c>
      <c r="F63" s="143" t="s">
        <v>59</v>
      </c>
      <c r="G63" s="143" t="s">
        <v>59</v>
      </c>
      <c r="H63" s="143">
        <v>1.0230023016422147</v>
      </c>
      <c r="I63" s="143" t="s">
        <v>59</v>
      </c>
      <c r="J63" s="143">
        <v>1.0336052836052836</v>
      </c>
      <c r="K63" s="143" t="s">
        <v>59</v>
      </c>
      <c r="L63" s="143" t="s">
        <v>59</v>
      </c>
      <c r="M63" s="143">
        <v>1.0205026455026456</v>
      </c>
      <c r="N63" s="143" t="s">
        <v>59</v>
      </c>
      <c r="O63" s="143" t="s">
        <v>59</v>
      </c>
      <c r="P63" s="143">
        <v>0.75641025641025639</v>
      </c>
      <c r="Q63" s="143" t="s">
        <v>59</v>
      </c>
      <c r="R63" s="143" t="s">
        <v>59</v>
      </c>
      <c r="S63" s="143">
        <v>1.166523031082378</v>
      </c>
      <c r="T63" s="143" t="s">
        <v>59</v>
      </c>
      <c r="U63" s="143" t="s">
        <v>59</v>
      </c>
      <c r="V63" s="143">
        <v>1.070390880508113</v>
      </c>
      <c r="W63" s="143">
        <v>1.0900425531914892</v>
      </c>
      <c r="X63" s="143" t="s">
        <v>59</v>
      </c>
      <c r="Y63" s="143">
        <v>0.5236447520184544</v>
      </c>
      <c r="Z63" s="200"/>
      <c r="AA63" s="143" t="s">
        <v>59</v>
      </c>
      <c r="AB63" s="143">
        <v>0.99456521739130432</v>
      </c>
      <c r="AC63" s="143">
        <v>1.0484195139777088</v>
      </c>
      <c r="AD63" s="143" t="s">
        <v>59</v>
      </c>
      <c r="AE63" s="152">
        <v>1.4242656449553002</v>
      </c>
      <c r="AF63" s="170">
        <v>1.0660000000000001</v>
      </c>
      <c r="AG63" s="100">
        <v>1.0649999999999999</v>
      </c>
      <c r="AH63" s="100">
        <v>1.038</v>
      </c>
      <c r="AI63" s="102">
        <v>1.075</v>
      </c>
      <c r="AJ63" s="7"/>
    </row>
    <row r="64" spans="1:36" s="5" customFormat="1" ht="10.7" customHeight="1" x14ac:dyDescent="0.25">
      <c r="A64" s="7" t="s">
        <v>37</v>
      </c>
      <c r="B64" s="77"/>
      <c r="C64" s="18">
        <v>265</v>
      </c>
      <c r="D64" s="162">
        <v>214</v>
      </c>
      <c r="E64" s="156">
        <v>0.93835370237239391</v>
      </c>
      <c r="F64" s="73" t="s">
        <v>59</v>
      </c>
      <c r="G64" s="73">
        <v>1.056316590563166</v>
      </c>
      <c r="H64" s="73">
        <v>1.0420107903551612</v>
      </c>
      <c r="I64" s="73" t="s">
        <v>59</v>
      </c>
      <c r="J64" s="73" t="s">
        <v>59</v>
      </c>
      <c r="K64" s="73" t="s">
        <v>59</v>
      </c>
      <c r="L64" s="73" t="s">
        <v>59</v>
      </c>
      <c r="M64" s="73" t="s">
        <v>59</v>
      </c>
      <c r="N64" s="73" t="s">
        <v>59</v>
      </c>
      <c r="O64" s="73" t="s">
        <v>59</v>
      </c>
      <c r="P64" s="73" t="s">
        <v>59</v>
      </c>
      <c r="Q64" s="73" t="s">
        <v>59</v>
      </c>
      <c r="R64" s="73" t="s">
        <v>59</v>
      </c>
      <c r="S64" s="73">
        <v>1.2591668784951704</v>
      </c>
      <c r="T64" s="73" t="s">
        <v>59</v>
      </c>
      <c r="U64" s="73">
        <v>0.99924585218702866</v>
      </c>
      <c r="V64" s="73">
        <v>0.93122475978276009</v>
      </c>
      <c r="W64" s="73">
        <v>0.98970909090909087</v>
      </c>
      <c r="X64" s="73">
        <v>1.0385835095137419</v>
      </c>
      <c r="Y64" s="73" t="s">
        <v>59</v>
      </c>
      <c r="Z64" s="200"/>
      <c r="AA64" s="73" t="s">
        <v>59</v>
      </c>
      <c r="AB64" s="73" t="s">
        <v>59</v>
      </c>
      <c r="AC64" s="73" t="s">
        <v>59</v>
      </c>
      <c r="AD64" s="73" t="s">
        <v>59</v>
      </c>
      <c r="AE64" s="153">
        <v>0.24296296296296299</v>
      </c>
      <c r="AF64" s="171">
        <v>0.97899999999999998</v>
      </c>
      <c r="AG64" s="78">
        <v>1.099</v>
      </c>
      <c r="AH64" s="78">
        <v>1.004</v>
      </c>
      <c r="AI64" s="81">
        <v>1.036</v>
      </c>
      <c r="AJ64" s="7"/>
    </row>
    <row r="65" spans="1:36" s="5" customFormat="1" ht="10.7" customHeight="1" x14ac:dyDescent="0.25">
      <c r="A65" s="97" t="s">
        <v>38</v>
      </c>
      <c r="B65" s="98"/>
      <c r="C65" s="149">
        <v>202</v>
      </c>
      <c r="D65" s="162">
        <v>171</v>
      </c>
      <c r="E65" s="155" t="s">
        <v>59</v>
      </c>
      <c r="F65" s="143" t="s">
        <v>59</v>
      </c>
      <c r="G65" s="143" t="s">
        <v>59</v>
      </c>
      <c r="H65" s="143">
        <v>1.0709555345316935</v>
      </c>
      <c r="I65" s="143" t="s">
        <v>59</v>
      </c>
      <c r="J65" s="143" t="s">
        <v>59</v>
      </c>
      <c r="K65" s="143" t="s">
        <v>59</v>
      </c>
      <c r="L65" s="143" t="s">
        <v>59</v>
      </c>
      <c r="M65" s="143" t="s">
        <v>59</v>
      </c>
      <c r="N65" s="143" t="s">
        <v>59</v>
      </c>
      <c r="O65" s="143" t="s">
        <v>59</v>
      </c>
      <c r="P65" s="143" t="s">
        <v>59</v>
      </c>
      <c r="Q65" s="143" t="s">
        <v>59</v>
      </c>
      <c r="R65" s="143">
        <v>0.94901960784313721</v>
      </c>
      <c r="S65" s="143">
        <v>1.1442327820808038</v>
      </c>
      <c r="T65" s="143" t="s">
        <v>59</v>
      </c>
      <c r="U65" s="143">
        <v>0.99924585218702866</v>
      </c>
      <c r="V65" s="143">
        <v>1.312874251497006</v>
      </c>
      <c r="W65" s="143">
        <v>1.0223680709534368</v>
      </c>
      <c r="X65" s="143">
        <v>1.1424418604651163</v>
      </c>
      <c r="Y65" s="143" t="s">
        <v>59</v>
      </c>
      <c r="Z65" s="200"/>
      <c r="AA65" s="143">
        <v>1.3132664437012262</v>
      </c>
      <c r="AB65" s="143" t="s">
        <v>59</v>
      </c>
      <c r="AC65" s="143" t="s">
        <v>59</v>
      </c>
      <c r="AD65" s="143">
        <v>1.0863549618320609</v>
      </c>
      <c r="AE65" s="152" t="s">
        <v>59</v>
      </c>
      <c r="AF65" s="170">
        <v>1.125</v>
      </c>
      <c r="AG65" s="100">
        <v>1.083</v>
      </c>
      <c r="AH65" s="100">
        <v>1.0760000000000001</v>
      </c>
      <c r="AI65" s="102">
        <v>1.0780000000000001</v>
      </c>
      <c r="AJ65" s="7"/>
    </row>
    <row r="66" spans="1:36" s="5" customFormat="1" ht="10.7" customHeight="1" x14ac:dyDescent="0.25">
      <c r="A66" s="7" t="s">
        <v>39</v>
      </c>
      <c r="B66" s="77"/>
      <c r="C66" s="18">
        <v>385</v>
      </c>
      <c r="D66" s="162">
        <v>324</v>
      </c>
      <c r="E66" s="156" t="s">
        <v>59</v>
      </c>
      <c r="F66" s="73" t="s">
        <v>59</v>
      </c>
      <c r="G66" s="73" t="s">
        <v>59</v>
      </c>
      <c r="H66" s="73">
        <v>0.99709653215019733</v>
      </c>
      <c r="I66" s="73" t="s">
        <v>59</v>
      </c>
      <c r="J66" s="73" t="s">
        <v>59</v>
      </c>
      <c r="K66" s="73" t="s">
        <v>59</v>
      </c>
      <c r="L66" s="73">
        <v>0.91277597175963776</v>
      </c>
      <c r="M66" s="73">
        <v>0.95926236248816898</v>
      </c>
      <c r="N66" s="73">
        <v>1.109534706331045</v>
      </c>
      <c r="O66" s="73">
        <v>0.97893940184769557</v>
      </c>
      <c r="P66" s="73" t="s">
        <v>59</v>
      </c>
      <c r="Q66" s="73" t="s">
        <v>59</v>
      </c>
      <c r="R66" s="73">
        <v>1.32</v>
      </c>
      <c r="S66" s="73">
        <v>0.96190997614485163</v>
      </c>
      <c r="T66" s="73" t="s">
        <v>59</v>
      </c>
      <c r="U66" s="73" t="s">
        <v>59</v>
      </c>
      <c r="V66" s="73">
        <v>1.1228529782540182</v>
      </c>
      <c r="W66" s="73">
        <v>1.0811948051948053</v>
      </c>
      <c r="X66" s="73">
        <v>0.98486367281475529</v>
      </c>
      <c r="Y66" s="73" t="s">
        <v>59</v>
      </c>
      <c r="Z66" s="200"/>
      <c r="AA66" s="73" t="s">
        <v>59</v>
      </c>
      <c r="AB66" s="73" t="s">
        <v>59</v>
      </c>
      <c r="AC66" s="73" t="s">
        <v>59</v>
      </c>
      <c r="AD66" s="73" t="s">
        <v>59</v>
      </c>
      <c r="AE66" s="153">
        <v>0.66262626262626256</v>
      </c>
      <c r="AF66" s="171">
        <v>1.0529999999999999</v>
      </c>
      <c r="AG66" s="78">
        <v>1.036</v>
      </c>
      <c r="AH66" s="78">
        <v>0.98699999999999999</v>
      </c>
      <c r="AI66" s="81">
        <v>0.91900000000000004</v>
      </c>
      <c r="AJ66" s="7"/>
    </row>
    <row r="67" spans="1:36" s="5" customFormat="1" ht="10.7" customHeight="1" thickBot="1" x14ac:dyDescent="0.3">
      <c r="A67" s="103" t="s">
        <v>60</v>
      </c>
      <c r="B67" s="104"/>
      <c r="C67" s="150">
        <v>158</v>
      </c>
      <c r="D67" s="163">
        <v>140</v>
      </c>
      <c r="E67" s="157" t="s">
        <v>59</v>
      </c>
      <c r="F67" s="144" t="s">
        <v>59</v>
      </c>
      <c r="G67" s="144">
        <v>1.056316590563166</v>
      </c>
      <c r="H67" s="144">
        <v>0.95702409468789629</v>
      </c>
      <c r="I67" s="144" t="s">
        <v>59</v>
      </c>
      <c r="J67" s="144" t="s">
        <v>59</v>
      </c>
      <c r="K67" s="144" t="s">
        <v>59</v>
      </c>
      <c r="L67" s="144" t="s">
        <v>59</v>
      </c>
      <c r="M67" s="144" t="s">
        <v>59</v>
      </c>
      <c r="N67" s="144" t="s">
        <v>59</v>
      </c>
      <c r="O67" s="144" t="s">
        <v>59</v>
      </c>
      <c r="P67" s="144" t="s">
        <v>59</v>
      </c>
      <c r="Q67" s="144" t="s">
        <v>59</v>
      </c>
      <c r="R67" s="144" t="s">
        <v>59</v>
      </c>
      <c r="S67" s="144" t="s">
        <v>59</v>
      </c>
      <c r="T67" s="144" t="s">
        <v>59</v>
      </c>
      <c r="U67" s="144" t="s">
        <v>59</v>
      </c>
      <c r="V67" s="144">
        <v>1.1173397885080902</v>
      </c>
      <c r="W67" s="144">
        <v>1.0958716577540106</v>
      </c>
      <c r="X67" s="144" t="s">
        <v>59</v>
      </c>
      <c r="Y67" s="144" t="s">
        <v>59</v>
      </c>
      <c r="Z67" s="201"/>
      <c r="AA67" s="144" t="s">
        <v>59</v>
      </c>
      <c r="AB67" s="144">
        <v>1.4144927536231882</v>
      </c>
      <c r="AC67" s="144" t="s">
        <v>59</v>
      </c>
      <c r="AD67" s="144" t="s">
        <v>59</v>
      </c>
      <c r="AE67" s="154" t="s">
        <v>59</v>
      </c>
      <c r="AF67" s="172">
        <v>1.079</v>
      </c>
      <c r="AG67" s="106">
        <v>0.99</v>
      </c>
      <c r="AH67" s="106">
        <v>0.84799999999999998</v>
      </c>
      <c r="AI67" s="108">
        <v>0.93899999999999995</v>
      </c>
      <c r="AJ67" s="7"/>
    </row>
    <row r="68" spans="1:36" ht="10.7" customHeight="1" x14ac:dyDescent="0.25">
      <c r="A68" s="17" t="s">
        <v>170</v>
      </c>
      <c r="B68" s="67"/>
    </row>
    <row r="69" spans="1:36" ht="10.7" customHeight="1" x14ac:dyDescent="0.25">
      <c r="A69" s="5" t="s">
        <v>168</v>
      </c>
    </row>
    <row r="70" spans="1:36" ht="10.5" customHeight="1" x14ac:dyDescent="0.25"/>
  </sheetData>
  <mergeCells count="31">
    <mergeCell ref="Z4:Z8"/>
    <mergeCell ref="K4:K8"/>
    <mergeCell ref="L4:L8"/>
    <mergeCell ref="S4:S8"/>
    <mergeCell ref="W4:W8"/>
    <mergeCell ref="X4:X8"/>
    <mergeCell ref="Q4:Q8"/>
    <mergeCell ref="M4:M8"/>
    <mergeCell ref="N4:N8"/>
    <mergeCell ref="O4:O8"/>
    <mergeCell ref="AF4:AI8"/>
    <mergeCell ref="AB4:AB8"/>
    <mergeCell ref="AC4:AC8"/>
    <mergeCell ref="AD4:AD8"/>
    <mergeCell ref="AE4:AE8"/>
    <mergeCell ref="A2:AI2"/>
    <mergeCell ref="T4:T8"/>
    <mergeCell ref="U4:U8"/>
    <mergeCell ref="V4:V8"/>
    <mergeCell ref="Y4:Y8"/>
    <mergeCell ref="AA4:AA8"/>
    <mergeCell ref="R4:R8"/>
    <mergeCell ref="C4:C8"/>
    <mergeCell ref="E4:E8"/>
    <mergeCell ref="F4:F8"/>
    <mergeCell ref="G4:G8"/>
    <mergeCell ref="H4:H8"/>
    <mergeCell ref="I4:I8"/>
    <mergeCell ref="J4:J8"/>
    <mergeCell ref="P4:P8"/>
    <mergeCell ref="D4:D8"/>
  </mergeCells>
  <conditionalFormatting sqref="E10:AE67">
    <cfRule type="colorScale" priority="36">
      <colorScale>
        <cfvo type="percentile" val="10"/>
        <cfvo type="percentile" val="50"/>
        <cfvo type="percentile" val="90"/>
        <color theme="5" tint="0.59999389629810485"/>
        <color rgb="FFFFFFCC"/>
        <color theme="6" tint="0.59999389629810485"/>
      </colorScale>
    </cfRule>
  </conditionalFormatting>
  <conditionalFormatting sqref="AF10:AF67">
    <cfRule type="cellIs" dxfId="14" priority="2" operator="greaterThanOrEqual">
      <formula>$B$5</formula>
    </cfRule>
    <cfRule type="cellIs" dxfId="13" priority="3" operator="between">
      <formula>$B$5</formula>
      <formula>$B$6</formula>
    </cfRule>
    <cfRule type="cellIs" dxfId="12" priority="178" operator="between">
      <formula>$B$6</formula>
      <formula>$B$7</formula>
    </cfRule>
    <cfRule type="cellIs" dxfId="11" priority="179" operator="between">
      <formula>$B$7</formula>
      <formula>$B$8</formula>
    </cfRule>
    <cfRule type="cellIs" dxfId="10" priority="180" operator="lessThan">
      <formula>$B$8</formula>
    </cfRule>
  </conditionalFormatting>
  <pageMargins left="0.55000000000000004" right="0.35" top="0.45" bottom="0.3" header="0" footer="0"/>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8C20C4-5908-4549-9870-78B8B3B3C21D}">
  <sheetPr>
    <tabColor theme="6"/>
  </sheetPr>
  <dimension ref="A1:Y68"/>
  <sheetViews>
    <sheetView zoomScale="140" zoomScaleNormal="140" workbookViewId="0">
      <pane ySplit="8" topLeftCell="A9" activePane="bottomLeft" state="frozen"/>
      <selection pane="bottomLeft" activeCell="AB26" sqref="AB26"/>
    </sheetView>
  </sheetViews>
  <sheetFormatPr defaultColWidth="9.140625" defaultRowHeight="15" x14ac:dyDescent="0.25"/>
  <cols>
    <col min="1" max="1" width="9.7109375" style="4" customWidth="1"/>
    <col min="2" max="2" width="3.85546875" style="4" customWidth="1"/>
    <col min="3" max="22" width="3.7109375" style="3" customWidth="1"/>
    <col min="23" max="23" width="4.28515625" style="3" customWidth="1"/>
    <col min="24" max="24" width="0.5703125" style="4" customWidth="1"/>
    <col min="25" max="25" width="3.28515625" style="74" customWidth="1"/>
    <col min="26" max="27" width="0.5703125" style="5" customWidth="1"/>
    <col min="28" max="32" width="8.7109375" style="5" customWidth="1"/>
    <col min="33" max="16384" width="9.140625" style="5"/>
  </cols>
  <sheetData>
    <row r="1" spans="1:25" s="2" customFormat="1" ht="15" customHeight="1" x14ac:dyDescent="0.25">
      <c r="A1" s="1" t="s">
        <v>189</v>
      </c>
      <c r="B1" s="63"/>
      <c r="C1" s="64"/>
      <c r="D1" s="64"/>
      <c r="E1" s="64"/>
      <c r="F1" s="64"/>
      <c r="G1" s="64"/>
      <c r="H1" s="64"/>
      <c r="I1" s="64"/>
      <c r="J1" s="64"/>
      <c r="K1" s="64"/>
      <c r="L1" s="64"/>
      <c r="M1" s="64"/>
      <c r="N1" s="64"/>
      <c r="O1" s="64"/>
      <c r="P1" s="64"/>
      <c r="Q1" s="64"/>
      <c r="R1" s="64"/>
      <c r="S1" s="64"/>
      <c r="T1" s="64"/>
      <c r="U1" s="64"/>
      <c r="V1" s="64"/>
      <c r="W1" s="64"/>
      <c r="X1" s="4"/>
      <c r="Y1" s="74"/>
    </row>
    <row r="2" spans="1:25" ht="23.1" customHeight="1" x14ac:dyDescent="0.25">
      <c r="A2" s="390" t="s">
        <v>188</v>
      </c>
      <c r="B2" s="390"/>
      <c r="C2" s="390"/>
      <c r="D2" s="390"/>
      <c r="E2" s="390"/>
      <c r="F2" s="390"/>
      <c r="G2" s="390"/>
      <c r="H2" s="390"/>
      <c r="I2" s="390"/>
      <c r="J2" s="390"/>
      <c r="K2" s="390"/>
      <c r="L2" s="390"/>
      <c r="M2" s="390"/>
      <c r="N2" s="390"/>
      <c r="O2" s="390"/>
      <c r="P2" s="390"/>
      <c r="Q2" s="390"/>
      <c r="R2" s="390"/>
      <c r="S2" s="390"/>
      <c r="T2" s="390"/>
      <c r="U2" s="390"/>
      <c r="V2" s="390"/>
      <c r="W2" s="390"/>
      <c r="X2" s="390"/>
      <c r="Y2" s="390"/>
    </row>
    <row r="3" spans="1:25" ht="10.7" customHeight="1" thickBot="1" x14ac:dyDescent="0.3">
      <c r="A3" s="202"/>
      <c r="B3" s="202"/>
      <c r="C3" s="21"/>
      <c r="D3" s="21"/>
      <c r="E3" s="21"/>
      <c r="F3" s="21"/>
      <c r="G3" s="21"/>
      <c r="H3" s="21"/>
      <c r="I3" s="10"/>
      <c r="J3" s="21"/>
      <c r="K3" s="21"/>
      <c r="L3" s="21"/>
      <c r="M3" s="21"/>
      <c r="N3" s="21"/>
      <c r="O3" s="21"/>
      <c r="P3" s="21"/>
      <c r="Q3" s="21"/>
      <c r="R3" s="21"/>
      <c r="S3" s="21"/>
      <c r="T3" s="21"/>
      <c r="U3" s="21"/>
      <c r="V3" s="21"/>
      <c r="W3" s="21"/>
      <c r="X3" s="20"/>
    </row>
    <row r="4" spans="1:25" ht="10.7" customHeight="1" x14ac:dyDescent="0.25">
      <c r="A4" s="5" t="s">
        <v>117</v>
      </c>
      <c r="B4" s="91">
        <v>1.0780000000000001</v>
      </c>
      <c r="C4" s="310" t="s">
        <v>91</v>
      </c>
      <c r="D4" s="311"/>
      <c r="E4" s="311"/>
      <c r="F4" s="311"/>
      <c r="G4" s="311"/>
      <c r="H4" s="311"/>
      <c r="I4" s="312"/>
      <c r="J4" s="313" t="s">
        <v>115</v>
      </c>
      <c r="K4" s="314"/>
      <c r="L4" s="314"/>
      <c r="M4" s="314"/>
      <c r="N4" s="314"/>
      <c r="O4" s="314"/>
      <c r="P4" s="315"/>
      <c r="Q4" s="310" t="s">
        <v>179</v>
      </c>
      <c r="R4" s="311"/>
      <c r="S4" s="311"/>
      <c r="T4" s="311"/>
      <c r="U4" s="311"/>
      <c r="V4" s="312"/>
      <c r="W4" s="310" t="s">
        <v>116</v>
      </c>
      <c r="X4" s="195"/>
      <c r="Y4" s="209" t="s">
        <v>178</v>
      </c>
    </row>
    <row r="5" spans="1:25" s="11" customFormat="1" ht="10.7" customHeight="1" x14ac:dyDescent="0.25">
      <c r="A5" s="92" t="s">
        <v>122</v>
      </c>
      <c r="B5" s="93">
        <v>1.0189999999999999</v>
      </c>
      <c r="C5" s="328" t="s">
        <v>182</v>
      </c>
      <c r="D5" s="354"/>
      <c r="E5" s="354"/>
      <c r="F5" s="355"/>
      <c r="G5" s="356" t="s">
        <v>183</v>
      </c>
      <c r="H5" s="355"/>
      <c r="I5" s="359" t="s">
        <v>92</v>
      </c>
      <c r="J5" s="328" t="s">
        <v>182</v>
      </c>
      <c r="K5" s="354"/>
      <c r="L5" s="354"/>
      <c r="M5" s="355"/>
      <c r="N5" s="356" t="s">
        <v>183</v>
      </c>
      <c r="O5" s="355"/>
      <c r="P5" s="332" t="s">
        <v>92</v>
      </c>
      <c r="Q5" s="316"/>
      <c r="R5" s="317"/>
      <c r="S5" s="317"/>
      <c r="T5" s="317"/>
      <c r="U5" s="317"/>
      <c r="V5" s="318"/>
      <c r="W5" s="327"/>
      <c r="X5" s="196"/>
      <c r="Y5" s="217">
        <v>1.0309999999999999</v>
      </c>
    </row>
    <row r="6" spans="1:25" s="11" customFormat="1" ht="10.7" customHeight="1" x14ac:dyDescent="0.25">
      <c r="A6" s="92" t="s">
        <v>123</v>
      </c>
      <c r="B6" s="93">
        <v>0.90200000000000002</v>
      </c>
      <c r="C6" s="357" t="s">
        <v>146</v>
      </c>
      <c r="D6" s="352" t="s">
        <v>147</v>
      </c>
      <c r="E6" s="352" t="s">
        <v>148</v>
      </c>
      <c r="F6" s="352" t="s">
        <v>149</v>
      </c>
      <c r="G6" s="352" t="s">
        <v>180</v>
      </c>
      <c r="H6" s="352" t="s">
        <v>181</v>
      </c>
      <c r="I6" s="360"/>
      <c r="J6" s="357" t="s">
        <v>146</v>
      </c>
      <c r="K6" s="352" t="s">
        <v>147</v>
      </c>
      <c r="L6" s="352" t="s">
        <v>148</v>
      </c>
      <c r="M6" s="352" t="s">
        <v>149</v>
      </c>
      <c r="N6" s="352" t="s">
        <v>180</v>
      </c>
      <c r="O6" s="352" t="s">
        <v>181</v>
      </c>
      <c r="P6" s="362"/>
      <c r="Q6" s="328" t="s">
        <v>182</v>
      </c>
      <c r="R6" s="354"/>
      <c r="S6" s="354"/>
      <c r="T6" s="355"/>
      <c r="U6" s="356" t="s">
        <v>183</v>
      </c>
      <c r="V6" s="355"/>
      <c r="W6" s="327"/>
      <c r="X6" s="196"/>
      <c r="Y6" s="212">
        <v>1.012</v>
      </c>
    </row>
    <row r="7" spans="1:25" ht="10.7" customHeight="1" thickBot="1" x14ac:dyDescent="0.3">
      <c r="A7" s="11" t="s">
        <v>118</v>
      </c>
      <c r="B7" s="94">
        <v>0.72599999999999998</v>
      </c>
      <c r="C7" s="358"/>
      <c r="D7" s="353"/>
      <c r="E7" s="353"/>
      <c r="F7" s="353"/>
      <c r="G7" s="353"/>
      <c r="H7" s="353"/>
      <c r="I7" s="361"/>
      <c r="J7" s="358"/>
      <c r="K7" s="353"/>
      <c r="L7" s="353"/>
      <c r="M7" s="353"/>
      <c r="N7" s="353"/>
      <c r="O7" s="353"/>
      <c r="P7" s="333"/>
      <c r="Q7" s="357" t="s">
        <v>146</v>
      </c>
      <c r="R7" s="352" t="s">
        <v>147</v>
      </c>
      <c r="S7" s="352" t="s">
        <v>148</v>
      </c>
      <c r="T7" s="352" t="s">
        <v>149</v>
      </c>
      <c r="U7" s="352" t="s">
        <v>180</v>
      </c>
      <c r="V7" s="352" t="s">
        <v>181</v>
      </c>
      <c r="W7" s="316"/>
      <c r="X7" s="196"/>
      <c r="Y7" s="212">
        <v>0.97399999999999998</v>
      </c>
    </row>
    <row r="8" spans="1:25" ht="10.7" customHeight="1" thickBot="1" x14ac:dyDescent="0.3">
      <c r="A8" s="134" t="s">
        <v>31</v>
      </c>
      <c r="B8" s="135"/>
      <c r="C8" s="139">
        <v>2171</v>
      </c>
      <c r="D8" s="173">
        <v>3123</v>
      </c>
      <c r="E8" s="173">
        <v>2825</v>
      </c>
      <c r="F8" s="173">
        <v>7533</v>
      </c>
      <c r="G8" s="173">
        <v>1188</v>
      </c>
      <c r="H8" s="140">
        <v>2205</v>
      </c>
      <c r="I8" s="137">
        <v>19045</v>
      </c>
      <c r="J8" s="141">
        <v>0.57485029940119758</v>
      </c>
      <c r="K8" s="142">
        <v>0.57668908101184757</v>
      </c>
      <c r="L8" s="142">
        <v>0.58053097345132743</v>
      </c>
      <c r="M8" s="142">
        <v>0.62392141245187838</v>
      </c>
      <c r="N8" s="142">
        <v>0.71127946127946129</v>
      </c>
      <c r="O8" s="142">
        <v>0.74195011337868477</v>
      </c>
      <c r="P8" s="138">
        <v>0.6232606983460226</v>
      </c>
      <c r="Q8" s="358"/>
      <c r="R8" s="353"/>
      <c r="S8" s="353"/>
      <c r="T8" s="353"/>
      <c r="U8" s="353"/>
      <c r="V8" s="353"/>
      <c r="W8" s="136" t="s">
        <v>145</v>
      </c>
      <c r="X8" s="7"/>
      <c r="Y8" s="219">
        <v>0.91700000000000004</v>
      </c>
    </row>
    <row r="9" spans="1:25" ht="10.7" customHeight="1" x14ac:dyDescent="0.25">
      <c r="A9" s="7" t="s">
        <v>40</v>
      </c>
      <c r="B9" s="77"/>
      <c r="C9" s="76">
        <v>42</v>
      </c>
      <c r="D9" s="174">
        <v>44</v>
      </c>
      <c r="E9" s="174">
        <v>38</v>
      </c>
      <c r="F9" s="174">
        <v>145</v>
      </c>
      <c r="G9" s="174">
        <v>45</v>
      </c>
      <c r="H9" s="79">
        <v>43</v>
      </c>
      <c r="I9" s="62">
        <v>357</v>
      </c>
      <c r="J9" s="15">
        <v>0.5</v>
      </c>
      <c r="K9" s="75">
        <v>0.54545454545454541</v>
      </c>
      <c r="L9" s="75">
        <v>0.5</v>
      </c>
      <c r="M9" s="75">
        <v>0.65517241379310343</v>
      </c>
      <c r="N9" s="75">
        <v>0.37777777777777777</v>
      </c>
      <c r="O9" s="75">
        <v>0.69767441860465118</v>
      </c>
      <c r="P9" s="16">
        <v>0.57703081232492992</v>
      </c>
      <c r="Q9" s="159">
        <v>0.86979166666666674</v>
      </c>
      <c r="R9" s="78">
        <v>0.94583817071324006</v>
      </c>
      <c r="S9" s="78">
        <v>0.86128048780487809</v>
      </c>
      <c r="T9" s="86">
        <v>1.05008804108584</v>
      </c>
      <c r="U9" s="86">
        <v>0.53112426035502958</v>
      </c>
      <c r="V9" s="81">
        <v>0.940325240234264</v>
      </c>
      <c r="W9" s="109">
        <v>0.91700000000000004</v>
      </c>
      <c r="X9" s="7"/>
      <c r="Y9" s="213">
        <v>1.02</v>
      </c>
    </row>
    <row r="10" spans="1:25" ht="10.7" customHeight="1" x14ac:dyDescent="0.25">
      <c r="A10" s="97" t="s">
        <v>51</v>
      </c>
      <c r="B10" s="98"/>
      <c r="C10" s="124">
        <v>30</v>
      </c>
      <c r="D10" s="175">
        <v>119</v>
      </c>
      <c r="E10" s="175">
        <v>41</v>
      </c>
      <c r="F10" s="175">
        <v>247</v>
      </c>
      <c r="G10" s="175">
        <v>16</v>
      </c>
      <c r="H10" s="125">
        <v>81</v>
      </c>
      <c r="I10" s="126">
        <v>534</v>
      </c>
      <c r="J10" s="130">
        <v>0.83333333333333337</v>
      </c>
      <c r="K10" s="99">
        <v>0.46218487394957986</v>
      </c>
      <c r="L10" s="99">
        <v>0.6097560975609756</v>
      </c>
      <c r="M10" s="99">
        <v>0.55465587044534415</v>
      </c>
      <c r="N10" s="99">
        <v>0.375</v>
      </c>
      <c r="O10" s="99">
        <v>0.58024691358024694</v>
      </c>
      <c r="P10" s="131">
        <v>0.55243445692883897</v>
      </c>
      <c r="Q10" s="160">
        <v>1.4496527777777779</v>
      </c>
      <c r="R10" s="100">
        <v>0.80144550879763354</v>
      </c>
      <c r="S10" s="100">
        <v>1.0503420582986318</v>
      </c>
      <c r="T10" s="101">
        <v>0.88898354724782502</v>
      </c>
      <c r="U10" s="101">
        <v>0.52721893491124261</v>
      </c>
      <c r="V10" s="102">
        <v>0.78205650638413482</v>
      </c>
      <c r="W10" s="110">
        <v>0.88600000000000001</v>
      </c>
      <c r="X10" s="7"/>
      <c r="Y10" s="214">
        <v>1.0169999999999999</v>
      </c>
    </row>
    <row r="11" spans="1:25" ht="10.7" customHeight="1" x14ac:dyDescent="0.25">
      <c r="A11" s="7" t="s">
        <v>0</v>
      </c>
      <c r="B11" s="77"/>
      <c r="C11" s="76">
        <v>10</v>
      </c>
      <c r="D11" s="174">
        <v>14</v>
      </c>
      <c r="E11" s="174">
        <v>9</v>
      </c>
      <c r="F11" s="174">
        <v>28</v>
      </c>
      <c r="G11" s="174">
        <v>28</v>
      </c>
      <c r="H11" s="79">
        <v>46</v>
      </c>
      <c r="I11" s="62">
        <v>135</v>
      </c>
      <c r="J11" s="15">
        <v>0.4</v>
      </c>
      <c r="K11" s="75">
        <v>0.42857142857142855</v>
      </c>
      <c r="L11" s="75" t="s">
        <v>59</v>
      </c>
      <c r="M11" s="75">
        <v>0.5357142857142857</v>
      </c>
      <c r="N11" s="75">
        <v>0.7142857142857143</v>
      </c>
      <c r="O11" s="75">
        <v>0.78260869565217395</v>
      </c>
      <c r="P11" s="16">
        <v>0.62962962962962965</v>
      </c>
      <c r="Q11" s="159">
        <v>0.69583333333333341</v>
      </c>
      <c r="R11" s="78">
        <v>0.74315856270326008</v>
      </c>
      <c r="S11" s="78" t="s">
        <v>59</v>
      </c>
      <c r="T11" s="86">
        <v>0.85862462006079032</v>
      </c>
      <c r="U11" s="86">
        <v>1.0042265426880812</v>
      </c>
      <c r="V11" s="81">
        <v>1.0547996173062615</v>
      </c>
      <c r="W11" s="80">
        <v>0.92500000000000004</v>
      </c>
      <c r="X11" s="7"/>
      <c r="Y11" s="215">
        <v>1.0249999999999999</v>
      </c>
    </row>
    <row r="12" spans="1:25" ht="10.7" customHeight="1" x14ac:dyDescent="0.25">
      <c r="A12" s="97" t="s">
        <v>1</v>
      </c>
      <c r="B12" s="98"/>
      <c r="C12" s="124">
        <v>9</v>
      </c>
      <c r="D12" s="175">
        <v>10</v>
      </c>
      <c r="E12" s="175">
        <v>7</v>
      </c>
      <c r="F12" s="175">
        <v>14</v>
      </c>
      <c r="G12" s="175">
        <v>11</v>
      </c>
      <c r="H12" s="125">
        <v>22</v>
      </c>
      <c r="I12" s="126">
        <v>73</v>
      </c>
      <c r="J12" s="130" t="s">
        <v>59</v>
      </c>
      <c r="K12" s="99">
        <v>0.5</v>
      </c>
      <c r="L12" s="99" t="s">
        <v>59</v>
      </c>
      <c r="M12" s="99">
        <v>0.5</v>
      </c>
      <c r="N12" s="99">
        <v>0.63636363636363635</v>
      </c>
      <c r="O12" s="99">
        <v>0.77272727272727271</v>
      </c>
      <c r="P12" s="131">
        <v>0.64383561643835618</v>
      </c>
      <c r="Q12" s="160" t="s">
        <v>59</v>
      </c>
      <c r="R12" s="100">
        <v>0.86701832315380345</v>
      </c>
      <c r="S12" s="100" t="s">
        <v>59</v>
      </c>
      <c r="T12" s="101">
        <v>0.80138297872340425</v>
      </c>
      <c r="U12" s="101">
        <v>0.89467455621301772</v>
      </c>
      <c r="V12" s="102">
        <v>1.0414814403200712</v>
      </c>
      <c r="W12" s="110">
        <v>0.98199999999999998</v>
      </c>
      <c r="X12" s="7"/>
      <c r="Y12" s="214">
        <v>0.97699999999999998</v>
      </c>
    </row>
    <row r="13" spans="1:25" ht="10.7" customHeight="1" x14ac:dyDescent="0.25">
      <c r="A13" s="7" t="s">
        <v>16</v>
      </c>
      <c r="B13" s="77"/>
      <c r="C13" s="76">
        <v>17</v>
      </c>
      <c r="D13" s="174">
        <v>47</v>
      </c>
      <c r="E13" s="174">
        <v>17</v>
      </c>
      <c r="F13" s="174">
        <v>90</v>
      </c>
      <c r="G13" s="174">
        <v>14</v>
      </c>
      <c r="H13" s="79">
        <v>25</v>
      </c>
      <c r="I13" s="62">
        <v>210</v>
      </c>
      <c r="J13" s="15">
        <v>0.52941176470588236</v>
      </c>
      <c r="K13" s="75">
        <v>0.51063829787234039</v>
      </c>
      <c r="L13" s="75">
        <v>0.41176470588235292</v>
      </c>
      <c r="M13" s="75">
        <v>0.66666666666666663</v>
      </c>
      <c r="N13" s="75">
        <v>0.7142857142857143</v>
      </c>
      <c r="O13" s="75">
        <v>0.68</v>
      </c>
      <c r="P13" s="16">
        <v>0.60476190476190472</v>
      </c>
      <c r="Q13" s="159">
        <v>0.92095588235294124</v>
      </c>
      <c r="R13" s="78">
        <v>0.88546552151877789</v>
      </c>
      <c r="S13" s="78">
        <v>0.7092898134863701</v>
      </c>
      <c r="T13" s="86">
        <v>1.0685106382978724</v>
      </c>
      <c r="U13" s="86">
        <v>1.0042265426880812</v>
      </c>
      <c r="V13" s="81">
        <v>0.91650366748166268</v>
      </c>
      <c r="W13" s="80">
        <v>0.96399999999999997</v>
      </c>
      <c r="X13" s="7"/>
      <c r="Y13" s="215">
        <v>0.99099999999999999</v>
      </c>
    </row>
    <row r="14" spans="1:25" ht="10.7" customHeight="1" x14ac:dyDescent="0.25">
      <c r="A14" s="97" t="s">
        <v>2</v>
      </c>
      <c r="B14" s="98"/>
      <c r="C14" s="124">
        <v>19</v>
      </c>
      <c r="D14" s="175">
        <v>42</v>
      </c>
      <c r="E14" s="175">
        <v>22</v>
      </c>
      <c r="F14" s="175">
        <v>81</v>
      </c>
      <c r="G14" s="175">
        <v>21</v>
      </c>
      <c r="H14" s="125">
        <v>43</v>
      </c>
      <c r="I14" s="126">
        <v>228</v>
      </c>
      <c r="J14" s="130">
        <v>0.68421052631578949</v>
      </c>
      <c r="K14" s="99">
        <v>0.5714285714285714</v>
      </c>
      <c r="L14" s="99">
        <v>0.54545454545454541</v>
      </c>
      <c r="M14" s="99">
        <v>0.5679012345679012</v>
      </c>
      <c r="N14" s="99">
        <v>0.7142857142857143</v>
      </c>
      <c r="O14" s="99">
        <v>0.72093023255813948</v>
      </c>
      <c r="P14" s="131">
        <v>0.61842105263157898</v>
      </c>
      <c r="Q14" s="160">
        <v>1.1902412280701755</v>
      </c>
      <c r="R14" s="100">
        <v>0.9908780836043467</v>
      </c>
      <c r="S14" s="100">
        <v>0.93957871396895787</v>
      </c>
      <c r="T14" s="101">
        <v>0.91021276595744682</v>
      </c>
      <c r="U14" s="101">
        <v>1.0042265426880812</v>
      </c>
      <c r="V14" s="102">
        <v>0.97166941490873937</v>
      </c>
      <c r="W14" s="110">
        <v>0.97099999999999997</v>
      </c>
      <c r="X14" s="7"/>
      <c r="Y14" s="214">
        <v>1.0109999999999999</v>
      </c>
    </row>
    <row r="15" spans="1:25" ht="10.7" customHeight="1" x14ac:dyDescent="0.25">
      <c r="A15" s="7" t="s">
        <v>41</v>
      </c>
      <c r="B15" s="77"/>
      <c r="C15" s="76">
        <v>27</v>
      </c>
      <c r="D15" s="174">
        <v>90</v>
      </c>
      <c r="E15" s="174">
        <v>26</v>
      </c>
      <c r="F15" s="174">
        <v>172</v>
      </c>
      <c r="G15" s="174">
        <v>24</v>
      </c>
      <c r="H15" s="79">
        <v>68</v>
      </c>
      <c r="I15" s="62">
        <v>407</v>
      </c>
      <c r="J15" s="15">
        <v>0.70370370370370372</v>
      </c>
      <c r="K15" s="75">
        <v>0.5444444444444444</v>
      </c>
      <c r="L15" s="75">
        <v>0.61538461538461542</v>
      </c>
      <c r="M15" s="75">
        <v>0.61627906976744184</v>
      </c>
      <c r="N15" s="75">
        <v>0.75</v>
      </c>
      <c r="O15" s="75">
        <v>0.75</v>
      </c>
      <c r="P15" s="16">
        <v>0.63636363636363635</v>
      </c>
      <c r="Q15" s="159">
        <v>1.2241512345679013</v>
      </c>
      <c r="R15" s="78">
        <v>0.94408661854525255</v>
      </c>
      <c r="S15" s="78">
        <v>1.0600375234521577</v>
      </c>
      <c r="T15" s="86">
        <v>0.98775111331024246</v>
      </c>
      <c r="U15" s="86">
        <v>1.0544378698224852</v>
      </c>
      <c r="V15" s="81">
        <v>1.0108496332518337</v>
      </c>
      <c r="W15" s="80">
        <v>1.006</v>
      </c>
      <c r="X15" s="7"/>
      <c r="Y15" s="215">
        <v>1.006</v>
      </c>
    </row>
    <row r="16" spans="1:25" ht="10.7" customHeight="1" x14ac:dyDescent="0.25">
      <c r="A16" s="97" t="s">
        <v>54</v>
      </c>
      <c r="B16" s="98"/>
      <c r="C16" s="124">
        <v>80</v>
      </c>
      <c r="D16" s="175">
        <v>230</v>
      </c>
      <c r="E16" s="175">
        <v>129</v>
      </c>
      <c r="F16" s="175">
        <v>510</v>
      </c>
      <c r="G16" s="175">
        <v>20</v>
      </c>
      <c r="H16" s="125">
        <v>50</v>
      </c>
      <c r="I16" s="126">
        <v>1019</v>
      </c>
      <c r="J16" s="130">
        <v>0.57499999999999996</v>
      </c>
      <c r="K16" s="99">
        <v>0.64347826086956517</v>
      </c>
      <c r="L16" s="99">
        <v>0.53488372093023251</v>
      </c>
      <c r="M16" s="99">
        <v>0.63137254901960782</v>
      </c>
      <c r="N16" s="99">
        <v>0.6</v>
      </c>
      <c r="O16" s="99">
        <v>0.8</v>
      </c>
      <c r="P16" s="131">
        <v>0.62512266928361138</v>
      </c>
      <c r="Q16" s="160">
        <v>1.0002604166666667</v>
      </c>
      <c r="R16" s="100">
        <v>1.1158148854501122</v>
      </c>
      <c r="S16" s="100">
        <v>0.92136982416335789</v>
      </c>
      <c r="T16" s="101">
        <v>1.0119424280350438</v>
      </c>
      <c r="U16" s="101">
        <v>0.84355029585798813</v>
      </c>
      <c r="V16" s="102">
        <v>1.0782396088019561</v>
      </c>
      <c r="W16" s="110">
        <v>1.0229999999999999</v>
      </c>
      <c r="X16" s="7"/>
      <c r="Y16" s="214">
        <v>1.0089999999999999</v>
      </c>
    </row>
    <row r="17" spans="1:25" ht="10.7" customHeight="1" x14ac:dyDescent="0.25">
      <c r="A17" s="7" t="s">
        <v>3</v>
      </c>
      <c r="B17" s="77"/>
      <c r="C17" s="76">
        <v>10</v>
      </c>
      <c r="D17" s="174">
        <v>35</v>
      </c>
      <c r="E17" s="174">
        <v>4</v>
      </c>
      <c r="F17" s="174">
        <v>49</v>
      </c>
      <c r="G17" s="174">
        <v>2</v>
      </c>
      <c r="H17" s="79">
        <v>2</v>
      </c>
      <c r="I17" s="62">
        <v>102</v>
      </c>
      <c r="J17" s="15">
        <v>0.4</v>
      </c>
      <c r="K17" s="75">
        <v>0.5714285714285714</v>
      </c>
      <c r="L17" s="75" t="s">
        <v>59</v>
      </c>
      <c r="M17" s="75">
        <v>0.63265306122448983</v>
      </c>
      <c r="N17" s="75" t="s">
        <v>59</v>
      </c>
      <c r="O17" s="75" t="s">
        <v>59</v>
      </c>
      <c r="P17" s="16">
        <v>0.58823529411764708</v>
      </c>
      <c r="Q17" s="159">
        <v>0.69583333333333341</v>
      </c>
      <c r="R17" s="78">
        <v>0.9908780836043467</v>
      </c>
      <c r="S17" s="78" t="s">
        <v>59</v>
      </c>
      <c r="T17" s="86">
        <v>1.0139947894051238</v>
      </c>
      <c r="U17" s="86" t="s">
        <v>59</v>
      </c>
      <c r="V17" s="81" t="s">
        <v>59</v>
      </c>
      <c r="W17" s="80">
        <v>0.96899999999999997</v>
      </c>
      <c r="X17" s="7"/>
      <c r="Y17" s="215">
        <v>1.002</v>
      </c>
    </row>
    <row r="18" spans="1:25" ht="10.7" customHeight="1" x14ac:dyDescent="0.25">
      <c r="A18" s="97" t="s">
        <v>42</v>
      </c>
      <c r="B18" s="98"/>
      <c r="C18" s="124">
        <v>41</v>
      </c>
      <c r="D18" s="175">
        <v>79</v>
      </c>
      <c r="E18" s="175">
        <v>50</v>
      </c>
      <c r="F18" s="175">
        <v>187</v>
      </c>
      <c r="G18" s="175">
        <v>25</v>
      </c>
      <c r="H18" s="125">
        <v>105</v>
      </c>
      <c r="I18" s="126">
        <v>487</v>
      </c>
      <c r="J18" s="130">
        <v>0.6097560975609756</v>
      </c>
      <c r="K18" s="99">
        <v>0.59493670886075944</v>
      </c>
      <c r="L18" s="99">
        <v>0.68</v>
      </c>
      <c r="M18" s="99">
        <v>0.63101604278074863</v>
      </c>
      <c r="N18" s="99">
        <v>0.68</v>
      </c>
      <c r="O18" s="99">
        <v>0.80952380952380953</v>
      </c>
      <c r="P18" s="131">
        <v>0.66940451745379881</v>
      </c>
      <c r="Q18" s="160">
        <v>1.0607215447154472</v>
      </c>
      <c r="R18" s="100">
        <v>1.0316420553981964</v>
      </c>
      <c r="S18" s="100">
        <v>1.1713414634146342</v>
      </c>
      <c r="T18" s="101">
        <v>1.0113710319717828</v>
      </c>
      <c r="U18" s="101">
        <v>0.9560236686390533</v>
      </c>
      <c r="V18" s="102">
        <v>1.091075794621027</v>
      </c>
      <c r="W18" s="110">
        <v>1.05</v>
      </c>
      <c r="X18" s="7"/>
      <c r="Y18" s="214">
        <v>1.002</v>
      </c>
    </row>
    <row r="19" spans="1:25" ht="10.7" customHeight="1" x14ac:dyDescent="0.25">
      <c r="A19" s="7" t="s">
        <v>48</v>
      </c>
      <c r="B19" s="77"/>
      <c r="C19" s="76">
        <v>40</v>
      </c>
      <c r="D19" s="174">
        <v>53</v>
      </c>
      <c r="E19" s="174">
        <v>61</v>
      </c>
      <c r="F19" s="174">
        <v>154</v>
      </c>
      <c r="G19" s="174">
        <v>33</v>
      </c>
      <c r="H19" s="79">
        <v>42</v>
      </c>
      <c r="I19" s="62">
        <v>383</v>
      </c>
      <c r="J19" s="15">
        <v>0.65</v>
      </c>
      <c r="K19" s="75">
        <v>0.41509433962264153</v>
      </c>
      <c r="L19" s="75">
        <v>0.57377049180327866</v>
      </c>
      <c r="M19" s="75">
        <v>0.63636363636363635</v>
      </c>
      <c r="N19" s="75">
        <v>0.36363636363636365</v>
      </c>
      <c r="O19" s="75">
        <v>0.61904761904761907</v>
      </c>
      <c r="P19" s="16">
        <v>0.57180156657963443</v>
      </c>
      <c r="Q19" s="159">
        <v>1.1307291666666668</v>
      </c>
      <c r="R19" s="78">
        <v>0.71978879658051609</v>
      </c>
      <c r="S19" s="78">
        <v>0.98835465813674528</v>
      </c>
      <c r="T19" s="86">
        <v>1.0199419729206964</v>
      </c>
      <c r="U19" s="86">
        <v>0.51124260355029583</v>
      </c>
      <c r="V19" s="81">
        <v>0.83435207823960889</v>
      </c>
      <c r="W19" s="80">
        <v>0.92100000000000004</v>
      </c>
      <c r="X19" s="7"/>
      <c r="Y19" s="215">
        <v>1.034</v>
      </c>
    </row>
    <row r="20" spans="1:25" ht="10.7" customHeight="1" x14ac:dyDescent="0.25">
      <c r="A20" s="97" t="s">
        <v>4</v>
      </c>
      <c r="B20" s="98"/>
      <c r="C20" s="124">
        <v>366</v>
      </c>
      <c r="D20" s="175">
        <v>280</v>
      </c>
      <c r="E20" s="175">
        <v>498</v>
      </c>
      <c r="F20" s="175">
        <v>882</v>
      </c>
      <c r="G20" s="175">
        <v>116</v>
      </c>
      <c r="H20" s="125">
        <v>171</v>
      </c>
      <c r="I20" s="126">
        <v>2313</v>
      </c>
      <c r="J20" s="130">
        <v>0.6202185792349727</v>
      </c>
      <c r="K20" s="99">
        <v>0.7142857142857143</v>
      </c>
      <c r="L20" s="99">
        <v>0.60240963855421692</v>
      </c>
      <c r="M20" s="99">
        <v>0.64512471655328796</v>
      </c>
      <c r="N20" s="99">
        <v>0.87068965517241381</v>
      </c>
      <c r="O20" s="99">
        <v>0.783625730994152</v>
      </c>
      <c r="P20" s="131">
        <v>0.6619109381755296</v>
      </c>
      <c r="Q20" s="160">
        <v>1.0789219034608379</v>
      </c>
      <c r="R20" s="100">
        <v>1.2385976045054334</v>
      </c>
      <c r="S20" s="100">
        <v>1.0376873347046724</v>
      </c>
      <c r="T20" s="101">
        <v>1.0339839339991315</v>
      </c>
      <c r="U20" s="101">
        <v>1.2241175270352989</v>
      </c>
      <c r="V20" s="102">
        <v>1.0561703770428517</v>
      </c>
      <c r="W20" s="110">
        <v>1.0780000000000001</v>
      </c>
      <c r="X20" s="7"/>
      <c r="Y20" s="214">
        <v>1.0129999999999999</v>
      </c>
    </row>
    <row r="21" spans="1:25" ht="10.7" customHeight="1" x14ac:dyDescent="0.25">
      <c r="A21" s="7" t="s">
        <v>32</v>
      </c>
      <c r="B21" s="77"/>
      <c r="C21" s="76">
        <v>16</v>
      </c>
      <c r="D21" s="174">
        <v>51</v>
      </c>
      <c r="E21" s="174">
        <v>33</v>
      </c>
      <c r="F21" s="174">
        <v>127</v>
      </c>
      <c r="G21" s="174">
        <v>0</v>
      </c>
      <c r="H21" s="79">
        <v>4</v>
      </c>
      <c r="I21" s="62">
        <v>231</v>
      </c>
      <c r="J21" s="15">
        <v>0.625</v>
      </c>
      <c r="K21" s="75">
        <v>0.50980392156862742</v>
      </c>
      <c r="L21" s="75">
        <v>0.60606060606060608</v>
      </c>
      <c r="M21" s="75">
        <v>0.76377952755905509</v>
      </c>
      <c r="N21" s="75" t="s">
        <v>59</v>
      </c>
      <c r="O21" s="75" t="s">
        <v>59</v>
      </c>
      <c r="P21" s="16">
        <v>0.67099567099567103</v>
      </c>
      <c r="Q21" s="159">
        <v>1.0872395833333335</v>
      </c>
      <c r="R21" s="78">
        <v>0.88401868243132897</v>
      </c>
      <c r="S21" s="78">
        <v>1.0439763488543976</v>
      </c>
      <c r="T21" s="86">
        <v>1.2241598257664601</v>
      </c>
      <c r="U21" s="86" t="s">
        <v>59</v>
      </c>
      <c r="V21" s="81" t="s">
        <v>59</v>
      </c>
      <c r="W21" s="80">
        <v>1.1040000000000001</v>
      </c>
      <c r="X21" s="7"/>
      <c r="Y21" s="215">
        <v>0.996</v>
      </c>
    </row>
    <row r="22" spans="1:25" ht="10.7" customHeight="1" x14ac:dyDescent="0.25">
      <c r="A22" s="97" t="s">
        <v>43</v>
      </c>
      <c r="B22" s="98"/>
      <c r="C22" s="124">
        <v>84</v>
      </c>
      <c r="D22" s="175">
        <v>131</v>
      </c>
      <c r="E22" s="175">
        <v>104</v>
      </c>
      <c r="F22" s="175">
        <v>221</v>
      </c>
      <c r="G22" s="175">
        <v>23</v>
      </c>
      <c r="H22" s="125">
        <v>25</v>
      </c>
      <c r="I22" s="126">
        <v>588</v>
      </c>
      <c r="J22" s="130">
        <v>0.42857142857142855</v>
      </c>
      <c r="K22" s="99">
        <v>0.48091603053435117</v>
      </c>
      <c r="L22" s="99">
        <v>0.60576923076923073</v>
      </c>
      <c r="M22" s="99">
        <v>0.61990950226244346</v>
      </c>
      <c r="N22" s="99">
        <v>0.86956521739130432</v>
      </c>
      <c r="O22" s="99">
        <v>0.8</v>
      </c>
      <c r="P22" s="131">
        <v>0.57653061224489799</v>
      </c>
      <c r="Q22" s="160">
        <v>0.7455357142857143</v>
      </c>
      <c r="R22" s="100">
        <v>0.83392602074335298</v>
      </c>
      <c r="S22" s="100">
        <v>1.0434744371482176</v>
      </c>
      <c r="T22" s="101">
        <v>0.99356984692403971</v>
      </c>
      <c r="U22" s="101">
        <v>1.2225366606637509</v>
      </c>
      <c r="V22" s="102">
        <v>1.0782396088019561</v>
      </c>
      <c r="W22" s="110">
        <v>0.94399999999999995</v>
      </c>
      <c r="X22" s="7"/>
      <c r="Y22" s="214">
        <v>0.96799999999999997</v>
      </c>
    </row>
    <row r="23" spans="1:25" ht="10.7" customHeight="1" x14ac:dyDescent="0.25">
      <c r="A23" s="7" t="s">
        <v>109</v>
      </c>
      <c r="B23" s="77"/>
      <c r="C23" s="76">
        <v>11</v>
      </c>
      <c r="D23" s="174">
        <v>32</v>
      </c>
      <c r="E23" s="174">
        <v>15</v>
      </c>
      <c r="F23" s="174">
        <v>67</v>
      </c>
      <c r="G23" s="174">
        <v>29</v>
      </c>
      <c r="H23" s="79">
        <v>119</v>
      </c>
      <c r="I23" s="62">
        <v>273</v>
      </c>
      <c r="J23" s="15">
        <v>0.63636363636363635</v>
      </c>
      <c r="K23" s="75">
        <v>0.59375</v>
      </c>
      <c r="L23" s="75">
        <v>0.46666666666666667</v>
      </c>
      <c r="M23" s="75">
        <v>0.47761194029850745</v>
      </c>
      <c r="N23" s="75">
        <v>0.68965517241379315</v>
      </c>
      <c r="O23" s="75">
        <v>0.6386554621848739</v>
      </c>
      <c r="P23" s="16">
        <v>0.58974358974358976</v>
      </c>
      <c r="Q23" s="159">
        <v>1.1070075757575757</v>
      </c>
      <c r="R23" s="78">
        <v>1.0295842587451416</v>
      </c>
      <c r="S23" s="78">
        <v>0.80386178861788615</v>
      </c>
      <c r="T23" s="86">
        <v>0.76550015878056532</v>
      </c>
      <c r="U23" s="86">
        <v>0.9695980412160784</v>
      </c>
      <c r="V23" s="81">
        <v>0.86077951963181354</v>
      </c>
      <c r="W23" s="80">
        <v>0.876</v>
      </c>
      <c r="X23" s="7"/>
      <c r="Y23" s="215">
        <v>0.98599999999999999</v>
      </c>
    </row>
    <row r="24" spans="1:25" ht="10.7" customHeight="1" x14ac:dyDescent="0.25">
      <c r="A24" s="97" t="s">
        <v>18</v>
      </c>
      <c r="B24" s="98"/>
      <c r="C24" s="124">
        <v>47</v>
      </c>
      <c r="D24" s="175">
        <v>50</v>
      </c>
      <c r="E24" s="175">
        <v>44</v>
      </c>
      <c r="F24" s="175">
        <v>103</v>
      </c>
      <c r="G24" s="175">
        <v>6</v>
      </c>
      <c r="H24" s="125">
        <v>19</v>
      </c>
      <c r="I24" s="126">
        <v>269</v>
      </c>
      <c r="J24" s="130">
        <v>0.51063829787234039</v>
      </c>
      <c r="K24" s="99">
        <v>0.48</v>
      </c>
      <c r="L24" s="99">
        <v>0.56818181818181823</v>
      </c>
      <c r="M24" s="99">
        <v>0.62135922330097082</v>
      </c>
      <c r="N24" s="99" t="s">
        <v>59</v>
      </c>
      <c r="O24" s="99">
        <v>0.78947368421052633</v>
      </c>
      <c r="P24" s="131">
        <v>0.57249070631970256</v>
      </c>
      <c r="Q24" s="160">
        <v>0.88829787234042545</v>
      </c>
      <c r="R24" s="100">
        <v>0.8323375902276513</v>
      </c>
      <c r="S24" s="100">
        <v>0.97872782705099792</v>
      </c>
      <c r="T24" s="101">
        <v>0.99589341045238577</v>
      </c>
      <c r="U24" s="101" t="s">
        <v>59</v>
      </c>
      <c r="V24" s="102">
        <v>1.0640522455282462</v>
      </c>
      <c r="W24" s="110">
        <v>0.93700000000000006</v>
      </c>
      <c r="X24" s="7"/>
      <c r="Y24" s="214">
        <v>0.98099999999999998</v>
      </c>
    </row>
    <row r="25" spans="1:25" ht="10.7" customHeight="1" x14ac:dyDescent="0.25">
      <c r="A25" s="7" t="s">
        <v>114</v>
      </c>
      <c r="B25" s="77"/>
      <c r="C25" s="76">
        <v>36</v>
      </c>
      <c r="D25" s="174">
        <v>48</v>
      </c>
      <c r="E25" s="174">
        <v>17</v>
      </c>
      <c r="F25" s="174">
        <v>116</v>
      </c>
      <c r="G25" s="174">
        <v>23</v>
      </c>
      <c r="H25" s="79">
        <v>42</v>
      </c>
      <c r="I25" s="62">
        <v>282</v>
      </c>
      <c r="J25" s="15">
        <v>0.41666666666666669</v>
      </c>
      <c r="K25" s="75">
        <v>0.625</v>
      </c>
      <c r="L25" s="75">
        <v>0.52941176470588236</v>
      </c>
      <c r="M25" s="75">
        <v>0.64655172413793105</v>
      </c>
      <c r="N25" s="75">
        <v>0.73913043478260865</v>
      </c>
      <c r="O25" s="75">
        <v>0.76190476190476186</v>
      </c>
      <c r="P25" s="16">
        <v>0.63120567375886527</v>
      </c>
      <c r="Q25" s="159">
        <v>0.72482638888888895</v>
      </c>
      <c r="R25" s="78">
        <v>1.0837729039422543</v>
      </c>
      <c r="S25" s="78">
        <v>0.91194404591104739</v>
      </c>
      <c r="T25" s="86">
        <v>1.036271093176816</v>
      </c>
      <c r="U25" s="86">
        <v>1.0391561615641882</v>
      </c>
      <c r="V25" s="81">
        <v>1.0268948655256724</v>
      </c>
      <c r="W25" s="80">
        <v>0.996</v>
      </c>
      <c r="X25" s="7"/>
      <c r="Y25" s="215">
        <v>0.96699999999999997</v>
      </c>
    </row>
    <row r="26" spans="1:25" ht="10.7" customHeight="1" x14ac:dyDescent="0.25">
      <c r="A26" s="97" t="s">
        <v>45</v>
      </c>
      <c r="B26" s="98"/>
      <c r="C26" s="124">
        <v>63</v>
      </c>
      <c r="D26" s="175">
        <v>52</v>
      </c>
      <c r="E26" s="175">
        <v>128</v>
      </c>
      <c r="F26" s="175">
        <v>154</v>
      </c>
      <c r="G26" s="175">
        <v>41</v>
      </c>
      <c r="H26" s="125">
        <v>38</v>
      </c>
      <c r="I26" s="126">
        <v>476</v>
      </c>
      <c r="J26" s="130">
        <v>0.60317460317460314</v>
      </c>
      <c r="K26" s="99">
        <v>0.67307692307692313</v>
      </c>
      <c r="L26" s="99">
        <v>0.609375</v>
      </c>
      <c r="M26" s="99">
        <v>0.62987012987012991</v>
      </c>
      <c r="N26" s="99">
        <v>0.70731707317073167</v>
      </c>
      <c r="O26" s="99">
        <v>0.84210526315789469</v>
      </c>
      <c r="P26" s="131">
        <v>0.64915966386554624</v>
      </c>
      <c r="Q26" s="160">
        <v>1.0492724867724867</v>
      </c>
      <c r="R26" s="100">
        <v>1.167140050399351</v>
      </c>
      <c r="S26" s="100">
        <v>1.0496855945121952</v>
      </c>
      <c r="T26" s="101">
        <v>1.0095344017684444</v>
      </c>
      <c r="U26" s="101">
        <v>0.9944292105642949</v>
      </c>
      <c r="V26" s="102">
        <v>1.1349890618967957</v>
      </c>
      <c r="W26" s="110">
        <v>1.052</v>
      </c>
      <c r="X26" s="7"/>
      <c r="Y26" s="214">
        <v>1.024</v>
      </c>
    </row>
    <row r="27" spans="1:25" ht="10.7" customHeight="1" x14ac:dyDescent="0.25">
      <c r="A27" s="7" t="s">
        <v>19</v>
      </c>
      <c r="B27" s="77"/>
      <c r="C27" s="76">
        <v>17</v>
      </c>
      <c r="D27" s="174">
        <v>4</v>
      </c>
      <c r="E27" s="174">
        <v>12</v>
      </c>
      <c r="F27" s="174">
        <v>14</v>
      </c>
      <c r="G27" s="174">
        <v>12</v>
      </c>
      <c r="H27" s="79">
        <v>17</v>
      </c>
      <c r="I27" s="62">
        <v>76</v>
      </c>
      <c r="J27" s="15">
        <v>0.52941176470588236</v>
      </c>
      <c r="K27" s="75" t="s">
        <v>59</v>
      </c>
      <c r="L27" s="75">
        <v>0.5</v>
      </c>
      <c r="M27" s="75">
        <v>0.7142857142857143</v>
      </c>
      <c r="N27" s="75">
        <v>0.83333333333333337</v>
      </c>
      <c r="O27" s="75">
        <v>0.6470588235294118</v>
      </c>
      <c r="P27" s="16">
        <v>0.63157894736842102</v>
      </c>
      <c r="Q27" s="159">
        <v>0.92095588235294124</v>
      </c>
      <c r="R27" s="78" t="s">
        <v>59</v>
      </c>
      <c r="S27" s="78">
        <v>0.86128048780487809</v>
      </c>
      <c r="T27" s="86">
        <v>1.1448328267477204</v>
      </c>
      <c r="U27" s="86">
        <v>1.1715976331360947</v>
      </c>
      <c r="V27" s="81">
        <v>0.87210556594275856</v>
      </c>
      <c r="W27" s="80">
        <v>0.97899999999999998</v>
      </c>
      <c r="X27" s="7"/>
      <c r="Y27" s="215">
        <v>0.84899999999999998</v>
      </c>
    </row>
    <row r="28" spans="1:25" ht="10.7" customHeight="1" x14ac:dyDescent="0.25">
      <c r="A28" s="97" t="s">
        <v>5</v>
      </c>
      <c r="B28" s="98"/>
      <c r="C28" s="124">
        <v>113</v>
      </c>
      <c r="D28" s="175">
        <v>77</v>
      </c>
      <c r="E28" s="175">
        <v>131</v>
      </c>
      <c r="F28" s="175">
        <v>136</v>
      </c>
      <c r="G28" s="175">
        <v>20</v>
      </c>
      <c r="H28" s="125">
        <v>26</v>
      </c>
      <c r="I28" s="126">
        <v>503</v>
      </c>
      <c r="J28" s="130">
        <v>0.53097345132743368</v>
      </c>
      <c r="K28" s="99">
        <v>0.48051948051948051</v>
      </c>
      <c r="L28" s="99">
        <v>0.61832061068702293</v>
      </c>
      <c r="M28" s="99">
        <v>0.625</v>
      </c>
      <c r="N28" s="99">
        <v>0.85</v>
      </c>
      <c r="O28" s="99">
        <v>0.88461538461538458</v>
      </c>
      <c r="P28" s="131">
        <v>0.60238568588469188</v>
      </c>
      <c r="Q28" s="160">
        <v>0.92367256637168149</v>
      </c>
      <c r="R28" s="100">
        <v>0.83323838848547349</v>
      </c>
      <c r="S28" s="100">
        <v>1.0650949543846584</v>
      </c>
      <c r="T28" s="101">
        <v>1.0017287234042553</v>
      </c>
      <c r="U28" s="101">
        <v>1.1950295857988165</v>
      </c>
      <c r="V28" s="102">
        <v>1.1922841828098552</v>
      </c>
      <c r="W28" s="110">
        <v>0.99199999999999999</v>
      </c>
      <c r="X28" s="7"/>
      <c r="Y28" s="214">
        <v>0.95599999999999996</v>
      </c>
    </row>
    <row r="29" spans="1:25" ht="10.7" customHeight="1" x14ac:dyDescent="0.25">
      <c r="A29" s="7" t="s">
        <v>55</v>
      </c>
      <c r="B29" s="77"/>
      <c r="C29" s="76">
        <v>107</v>
      </c>
      <c r="D29" s="174">
        <v>110</v>
      </c>
      <c r="E29" s="174">
        <v>127</v>
      </c>
      <c r="F29" s="174">
        <v>243</v>
      </c>
      <c r="G29" s="174">
        <v>17</v>
      </c>
      <c r="H29" s="79">
        <v>72</v>
      </c>
      <c r="I29" s="62">
        <v>676</v>
      </c>
      <c r="J29" s="15">
        <v>0.61682242990654201</v>
      </c>
      <c r="K29" s="75">
        <v>0.6</v>
      </c>
      <c r="L29" s="75">
        <v>0.49606299212598426</v>
      </c>
      <c r="M29" s="75">
        <v>0.5761316872427984</v>
      </c>
      <c r="N29" s="75">
        <v>0.88235294117647056</v>
      </c>
      <c r="O29" s="75">
        <v>0.80555555555555558</v>
      </c>
      <c r="P29" s="16">
        <v>0.60355029585798814</v>
      </c>
      <c r="Q29" s="159">
        <v>1.0730140186915889</v>
      </c>
      <c r="R29" s="78">
        <v>1.0404219877845642</v>
      </c>
      <c r="S29" s="78">
        <v>0.85449875168043021</v>
      </c>
      <c r="T29" s="86">
        <v>0.92340425531914905</v>
      </c>
      <c r="U29" s="86">
        <v>1.2405151409676296</v>
      </c>
      <c r="V29" s="81">
        <v>1.0857273838630808</v>
      </c>
      <c r="W29" s="80">
        <v>0.97799999999999998</v>
      </c>
      <c r="X29" s="7"/>
      <c r="Y29" s="215">
        <v>0.999</v>
      </c>
    </row>
    <row r="30" spans="1:25" ht="10.7" customHeight="1" x14ac:dyDescent="0.25">
      <c r="A30" s="97" t="s">
        <v>49</v>
      </c>
      <c r="B30" s="98"/>
      <c r="C30" s="124">
        <v>41</v>
      </c>
      <c r="D30" s="175">
        <v>98</v>
      </c>
      <c r="E30" s="175">
        <v>52</v>
      </c>
      <c r="F30" s="175">
        <v>194</v>
      </c>
      <c r="G30" s="175">
        <v>12</v>
      </c>
      <c r="H30" s="125">
        <v>33</v>
      </c>
      <c r="I30" s="126">
        <v>430</v>
      </c>
      <c r="J30" s="130">
        <v>0.58536585365853655</v>
      </c>
      <c r="K30" s="99">
        <v>0.54081632653061229</v>
      </c>
      <c r="L30" s="99">
        <v>0.61538461538461542</v>
      </c>
      <c r="M30" s="99">
        <v>0.5670103092783505</v>
      </c>
      <c r="N30" s="99">
        <v>0.83333333333333337</v>
      </c>
      <c r="O30" s="99">
        <v>0.78787878787878785</v>
      </c>
      <c r="P30" s="131">
        <v>0.59302325581395354</v>
      </c>
      <c r="Q30" s="160">
        <v>1.0182926829268293</v>
      </c>
      <c r="R30" s="100">
        <v>0.93779532912554264</v>
      </c>
      <c r="S30" s="100">
        <v>1.0600375234521577</v>
      </c>
      <c r="T30" s="101">
        <v>0.90878482123272653</v>
      </c>
      <c r="U30" s="101">
        <v>1.1715976331360947</v>
      </c>
      <c r="V30" s="102">
        <v>1.0619026450322293</v>
      </c>
      <c r="W30" s="110">
        <v>0.96299999999999997</v>
      </c>
      <c r="X30" s="7"/>
      <c r="Y30" s="214">
        <v>1.012</v>
      </c>
    </row>
    <row r="31" spans="1:25" ht="10.7" customHeight="1" x14ac:dyDescent="0.25">
      <c r="A31" s="7" t="s">
        <v>6</v>
      </c>
      <c r="B31" s="77"/>
      <c r="C31" s="76">
        <v>167</v>
      </c>
      <c r="D31" s="174">
        <v>134</v>
      </c>
      <c r="E31" s="174">
        <v>144</v>
      </c>
      <c r="F31" s="174">
        <v>226</v>
      </c>
      <c r="G31" s="174">
        <v>31</v>
      </c>
      <c r="H31" s="79">
        <v>23</v>
      </c>
      <c r="I31" s="62">
        <v>725</v>
      </c>
      <c r="J31" s="15">
        <v>0.53892215568862278</v>
      </c>
      <c r="K31" s="75">
        <v>0.61194029850746268</v>
      </c>
      <c r="L31" s="75">
        <v>0.61111111111111116</v>
      </c>
      <c r="M31" s="75">
        <v>0.67699115044247793</v>
      </c>
      <c r="N31" s="75">
        <v>0.80645161290322576</v>
      </c>
      <c r="O31" s="75">
        <v>0.95652173913043481</v>
      </c>
      <c r="P31" s="16">
        <v>0.6344827586206897</v>
      </c>
      <c r="Q31" s="159">
        <v>0.93750000000000011</v>
      </c>
      <c r="R31" s="78">
        <v>1.0611269029643564</v>
      </c>
      <c r="S31" s="78">
        <v>1.0526761517615177</v>
      </c>
      <c r="T31" s="86">
        <v>1.0850583694219547</v>
      </c>
      <c r="U31" s="86">
        <v>1.1338041610994465</v>
      </c>
      <c r="V31" s="81">
        <v>1.2891995322632084</v>
      </c>
      <c r="W31" s="80">
        <v>1.0489999999999999</v>
      </c>
      <c r="X31" s="7"/>
      <c r="Y31" s="215">
        <v>0.97</v>
      </c>
    </row>
    <row r="32" spans="1:25" ht="10.7" customHeight="1" x14ac:dyDescent="0.25">
      <c r="A32" s="97" t="s">
        <v>7</v>
      </c>
      <c r="B32" s="98"/>
      <c r="C32" s="124">
        <v>6</v>
      </c>
      <c r="D32" s="175">
        <v>4</v>
      </c>
      <c r="E32" s="175">
        <v>3</v>
      </c>
      <c r="F32" s="175">
        <v>11</v>
      </c>
      <c r="G32" s="175">
        <v>40</v>
      </c>
      <c r="H32" s="125">
        <v>12</v>
      </c>
      <c r="I32" s="126">
        <v>76</v>
      </c>
      <c r="J32" s="130" t="s">
        <v>59</v>
      </c>
      <c r="K32" s="99" t="s">
        <v>59</v>
      </c>
      <c r="L32" s="99" t="s">
        <v>59</v>
      </c>
      <c r="M32" s="99">
        <v>0.36363636363636365</v>
      </c>
      <c r="N32" s="99">
        <v>0.92500000000000004</v>
      </c>
      <c r="O32" s="99">
        <v>0.75</v>
      </c>
      <c r="P32" s="131">
        <v>0.71052631578947367</v>
      </c>
      <c r="Q32" s="160" t="s">
        <v>59</v>
      </c>
      <c r="R32" s="100" t="s">
        <v>59</v>
      </c>
      <c r="S32" s="100" t="s">
        <v>59</v>
      </c>
      <c r="T32" s="101">
        <v>0.58282398452611217</v>
      </c>
      <c r="U32" s="101">
        <v>1.3004733727810651</v>
      </c>
      <c r="V32" s="102">
        <v>1.0108496332518337</v>
      </c>
      <c r="W32" s="110">
        <v>1.02</v>
      </c>
      <c r="X32" s="7"/>
      <c r="Y32" s="214">
        <v>0.94</v>
      </c>
    </row>
    <row r="33" spans="1:25" ht="10.7" customHeight="1" x14ac:dyDescent="0.25">
      <c r="A33" s="7" t="s">
        <v>8</v>
      </c>
      <c r="B33" s="77"/>
      <c r="C33" s="76">
        <v>4</v>
      </c>
      <c r="D33" s="174">
        <v>25</v>
      </c>
      <c r="E33" s="174">
        <v>2</v>
      </c>
      <c r="F33" s="174">
        <v>44</v>
      </c>
      <c r="G33" s="174">
        <v>4</v>
      </c>
      <c r="H33" s="79">
        <v>39</v>
      </c>
      <c r="I33" s="62">
        <v>118</v>
      </c>
      <c r="J33" s="15" t="s">
        <v>59</v>
      </c>
      <c r="K33" s="75">
        <v>0.76</v>
      </c>
      <c r="L33" s="75" t="s">
        <v>59</v>
      </c>
      <c r="M33" s="75">
        <v>0.61363636363636365</v>
      </c>
      <c r="N33" s="75" t="s">
        <v>59</v>
      </c>
      <c r="O33" s="75">
        <v>0.5641025641025641</v>
      </c>
      <c r="P33" s="16">
        <v>0.6271186440677966</v>
      </c>
      <c r="Q33" s="159" t="s">
        <v>59</v>
      </c>
      <c r="R33" s="78">
        <v>1.3178678511937814</v>
      </c>
      <c r="S33" s="78" t="s">
        <v>59</v>
      </c>
      <c r="T33" s="86">
        <v>0.98351547388781435</v>
      </c>
      <c r="U33" s="86" t="s">
        <v>59</v>
      </c>
      <c r="V33" s="81">
        <v>0.76029716005266135</v>
      </c>
      <c r="W33" s="80">
        <v>0.98</v>
      </c>
      <c r="X33" s="7"/>
      <c r="Y33" s="215">
        <v>1.0189999999999999</v>
      </c>
    </row>
    <row r="34" spans="1:25" ht="10.7" customHeight="1" x14ac:dyDescent="0.25">
      <c r="A34" s="97" t="s">
        <v>20</v>
      </c>
      <c r="B34" s="98"/>
      <c r="C34" s="124">
        <v>16</v>
      </c>
      <c r="D34" s="175">
        <v>27</v>
      </c>
      <c r="E34" s="175">
        <v>13</v>
      </c>
      <c r="F34" s="175">
        <v>79</v>
      </c>
      <c r="G34" s="175">
        <v>12</v>
      </c>
      <c r="H34" s="125">
        <v>62</v>
      </c>
      <c r="I34" s="126">
        <v>209</v>
      </c>
      <c r="J34" s="130">
        <v>0.625</v>
      </c>
      <c r="K34" s="99">
        <v>0.55555555555555558</v>
      </c>
      <c r="L34" s="99">
        <v>0.53846153846153844</v>
      </c>
      <c r="M34" s="99">
        <v>0.67088607594936711</v>
      </c>
      <c r="N34" s="99">
        <v>0.83333333333333337</v>
      </c>
      <c r="O34" s="99">
        <v>0.79032258064516125</v>
      </c>
      <c r="P34" s="131">
        <v>0.68899521531100483</v>
      </c>
      <c r="Q34" s="160">
        <v>1.0872395833333335</v>
      </c>
      <c r="R34" s="100">
        <v>0.96335369239311497</v>
      </c>
      <c r="S34" s="100">
        <v>0.92753283302063783</v>
      </c>
      <c r="T34" s="101">
        <v>1.0752733638567198</v>
      </c>
      <c r="U34" s="101">
        <v>1.1715976331360947</v>
      </c>
      <c r="V34" s="102">
        <v>1.0651963877277388</v>
      </c>
      <c r="W34" s="110">
        <v>1.0549999999999999</v>
      </c>
      <c r="X34" s="7"/>
      <c r="Y34" s="214">
        <v>0.97</v>
      </c>
    </row>
    <row r="35" spans="1:25" ht="10.7" customHeight="1" x14ac:dyDescent="0.25">
      <c r="A35" s="7" t="s">
        <v>9</v>
      </c>
      <c r="B35" s="77"/>
      <c r="C35" s="76">
        <v>18</v>
      </c>
      <c r="D35" s="174">
        <v>10</v>
      </c>
      <c r="E35" s="174">
        <v>17</v>
      </c>
      <c r="F35" s="174">
        <v>13</v>
      </c>
      <c r="G35" s="174">
        <v>12</v>
      </c>
      <c r="H35" s="79">
        <v>11</v>
      </c>
      <c r="I35" s="62">
        <v>81</v>
      </c>
      <c r="J35" s="15">
        <v>0.77777777777777779</v>
      </c>
      <c r="K35" s="75">
        <v>0.3</v>
      </c>
      <c r="L35" s="75">
        <v>0.52941176470588236</v>
      </c>
      <c r="M35" s="75">
        <v>0.61538461538461542</v>
      </c>
      <c r="N35" s="75">
        <v>0.75</v>
      </c>
      <c r="O35" s="75">
        <v>0.54545454545454541</v>
      </c>
      <c r="P35" s="16">
        <v>0.60493827160493829</v>
      </c>
      <c r="Q35" s="159">
        <v>1.3530092592592593</v>
      </c>
      <c r="R35" s="78">
        <v>0.52021099389228209</v>
      </c>
      <c r="S35" s="78">
        <v>0.91194404591104739</v>
      </c>
      <c r="T35" s="86">
        <v>0.98631751227495923</v>
      </c>
      <c r="U35" s="86">
        <v>1.0544378698224852</v>
      </c>
      <c r="V35" s="81">
        <v>0.73516336963769724</v>
      </c>
      <c r="W35" s="80">
        <v>0.97099999999999997</v>
      </c>
      <c r="X35" s="7"/>
      <c r="Y35" s="215">
        <v>0.93899999999999995</v>
      </c>
    </row>
    <row r="36" spans="1:25" ht="10.7" customHeight="1" x14ac:dyDescent="0.25">
      <c r="A36" s="97" t="s">
        <v>46</v>
      </c>
      <c r="B36" s="98"/>
      <c r="C36" s="124">
        <v>26</v>
      </c>
      <c r="D36" s="175">
        <v>52</v>
      </c>
      <c r="E36" s="175">
        <v>42</v>
      </c>
      <c r="F36" s="175">
        <v>157</v>
      </c>
      <c r="G36" s="175">
        <v>17</v>
      </c>
      <c r="H36" s="125">
        <v>41</v>
      </c>
      <c r="I36" s="126">
        <v>335</v>
      </c>
      <c r="J36" s="130">
        <v>0.69230769230769229</v>
      </c>
      <c r="K36" s="99">
        <v>0.75</v>
      </c>
      <c r="L36" s="99">
        <v>0.42857142857142855</v>
      </c>
      <c r="M36" s="99">
        <v>0.66242038216560506</v>
      </c>
      <c r="N36" s="99">
        <v>0.82352941176470584</v>
      </c>
      <c r="O36" s="99">
        <v>0.85365853658536583</v>
      </c>
      <c r="P36" s="131">
        <v>0.68059701492537317</v>
      </c>
      <c r="Q36" s="160">
        <v>1.2043269230769231</v>
      </c>
      <c r="R36" s="100">
        <v>1.3005274847307051</v>
      </c>
      <c r="S36" s="100">
        <v>0.73824041811846686</v>
      </c>
      <c r="T36" s="101">
        <v>1.0617048380539369</v>
      </c>
      <c r="U36" s="101">
        <v>1.1578141315697876</v>
      </c>
      <c r="V36" s="102">
        <v>1.1505605581728189</v>
      </c>
      <c r="W36" s="110">
        <v>1.085</v>
      </c>
      <c r="X36" s="7"/>
      <c r="Y36" s="214">
        <v>1.0189999999999999</v>
      </c>
    </row>
    <row r="37" spans="1:25" ht="10.7" customHeight="1" x14ac:dyDescent="0.25">
      <c r="A37" s="7" t="s">
        <v>33</v>
      </c>
      <c r="B37" s="77"/>
      <c r="C37" s="76">
        <v>15</v>
      </c>
      <c r="D37" s="174">
        <v>25</v>
      </c>
      <c r="E37" s="174">
        <v>17</v>
      </c>
      <c r="F37" s="174">
        <v>65</v>
      </c>
      <c r="G37" s="174">
        <v>32</v>
      </c>
      <c r="H37" s="79">
        <v>21</v>
      </c>
      <c r="I37" s="62">
        <v>175</v>
      </c>
      <c r="J37" s="15">
        <v>0.6</v>
      </c>
      <c r="K37" s="75">
        <v>0.48</v>
      </c>
      <c r="L37" s="75">
        <v>0.52941176470588236</v>
      </c>
      <c r="M37" s="75">
        <v>0.56923076923076921</v>
      </c>
      <c r="N37" s="75">
        <v>0.65625</v>
      </c>
      <c r="O37" s="75">
        <v>0.90476190476190477</v>
      </c>
      <c r="P37" s="16">
        <v>0.61142857142857143</v>
      </c>
      <c r="Q37" s="159">
        <v>1.04375</v>
      </c>
      <c r="R37" s="78">
        <v>0.8323375902276513</v>
      </c>
      <c r="S37" s="78">
        <v>0.91194404591104739</v>
      </c>
      <c r="T37" s="86">
        <v>0.91234369885433719</v>
      </c>
      <c r="U37" s="86">
        <v>0.92263313609467457</v>
      </c>
      <c r="V37" s="81">
        <v>1.2194376528117361</v>
      </c>
      <c r="W37" s="80">
        <v>0.95099999999999996</v>
      </c>
      <c r="X37" s="7"/>
      <c r="Y37" s="215">
        <v>0.95699999999999996</v>
      </c>
    </row>
    <row r="38" spans="1:25" ht="10.7" customHeight="1" x14ac:dyDescent="0.25">
      <c r="A38" s="97" t="s">
        <v>56</v>
      </c>
      <c r="B38" s="98"/>
      <c r="C38" s="124">
        <v>3</v>
      </c>
      <c r="D38" s="175">
        <v>2</v>
      </c>
      <c r="E38" s="175">
        <v>3</v>
      </c>
      <c r="F38" s="175">
        <v>6</v>
      </c>
      <c r="G38" s="175">
        <v>19</v>
      </c>
      <c r="H38" s="125">
        <v>24</v>
      </c>
      <c r="I38" s="126">
        <v>57</v>
      </c>
      <c r="J38" s="130" t="s">
        <v>59</v>
      </c>
      <c r="K38" s="99" t="s">
        <v>59</v>
      </c>
      <c r="L38" s="99" t="s">
        <v>59</v>
      </c>
      <c r="M38" s="99" t="s">
        <v>59</v>
      </c>
      <c r="N38" s="99">
        <v>0.57894736842105265</v>
      </c>
      <c r="O38" s="99">
        <v>0.33333333333333331</v>
      </c>
      <c r="P38" s="131">
        <v>0.43859649122807015</v>
      </c>
      <c r="Q38" s="160" t="s">
        <v>59</v>
      </c>
      <c r="R38" s="100" t="s">
        <v>59</v>
      </c>
      <c r="S38" s="100" t="s">
        <v>59</v>
      </c>
      <c r="T38" s="101" t="s">
        <v>59</v>
      </c>
      <c r="U38" s="101">
        <v>0.81395203986297104</v>
      </c>
      <c r="V38" s="102">
        <v>0.44926650366748166</v>
      </c>
      <c r="W38" s="110">
        <v>0.64300000000000002</v>
      </c>
      <c r="X38" s="7"/>
      <c r="Y38" s="214">
        <v>0.98699999999999999</v>
      </c>
    </row>
    <row r="39" spans="1:25" ht="10.7" customHeight="1" x14ac:dyDescent="0.25">
      <c r="A39" s="7" t="s">
        <v>10</v>
      </c>
      <c r="B39" s="77"/>
      <c r="C39" s="76">
        <v>0</v>
      </c>
      <c r="D39" s="174">
        <v>22</v>
      </c>
      <c r="E39" s="174">
        <v>0</v>
      </c>
      <c r="F39" s="174">
        <v>21</v>
      </c>
      <c r="G39" s="174">
        <v>3</v>
      </c>
      <c r="H39" s="79">
        <v>19</v>
      </c>
      <c r="I39" s="62">
        <v>65</v>
      </c>
      <c r="J39" s="15" t="s">
        <v>59</v>
      </c>
      <c r="K39" s="75">
        <v>0.45454545454545453</v>
      </c>
      <c r="L39" s="75" t="s">
        <v>59</v>
      </c>
      <c r="M39" s="75">
        <v>0.38095238095238093</v>
      </c>
      <c r="N39" s="75" t="s">
        <v>59</v>
      </c>
      <c r="O39" s="75">
        <v>0.68421052631578949</v>
      </c>
      <c r="P39" s="16">
        <v>0.50769230769230766</v>
      </c>
      <c r="Q39" s="159" t="s">
        <v>59</v>
      </c>
      <c r="R39" s="78">
        <v>0.78819847559436673</v>
      </c>
      <c r="S39" s="78" t="s">
        <v>59</v>
      </c>
      <c r="T39" s="86">
        <v>0.61057750759878415</v>
      </c>
      <c r="U39" s="86" t="s">
        <v>59</v>
      </c>
      <c r="V39" s="81">
        <v>0.92217861279114666</v>
      </c>
      <c r="W39" s="80">
        <v>0.77700000000000002</v>
      </c>
      <c r="X39" s="7"/>
      <c r="Y39" s="215">
        <v>0.95699999999999996</v>
      </c>
    </row>
    <row r="40" spans="1:25" ht="10.7" customHeight="1" x14ac:dyDescent="0.25">
      <c r="A40" s="97" t="s">
        <v>11</v>
      </c>
      <c r="B40" s="98"/>
      <c r="C40" s="124">
        <v>2</v>
      </c>
      <c r="D40" s="175">
        <v>7</v>
      </c>
      <c r="E40" s="175">
        <v>4</v>
      </c>
      <c r="F40" s="175">
        <v>15</v>
      </c>
      <c r="G40" s="175">
        <v>12</v>
      </c>
      <c r="H40" s="125">
        <v>41</v>
      </c>
      <c r="I40" s="126">
        <v>81</v>
      </c>
      <c r="J40" s="130" t="s">
        <v>59</v>
      </c>
      <c r="K40" s="99" t="s">
        <v>59</v>
      </c>
      <c r="L40" s="99" t="s">
        <v>59</v>
      </c>
      <c r="M40" s="99">
        <v>0.73333333333333328</v>
      </c>
      <c r="N40" s="99">
        <v>0.5</v>
      </c>
      <c r="O40" s="99">
        <v>0.73170731707317072</v>
      </c>
      <c r="P40" s="131">
        <v>0.64197530864197527</v>
      </c>
      <c r="Q40" s="160" t="s">
        <v>59</v>
      </c>
      <c r="R40" s="100" t="s">
        <v>59</v>
      </c>
      <c r="S40" s="100" t="s">
        <v>59</v>
      </c>
      <c r="T40" s="101">
        <v>1.1753617021276594</v>
      </c>
      <c r="U40" s="101">
        <v>0.70295857988165678</v>
      </c>
      <c r="V40" s="102">
        <v>0.98619476414813045</v>
      </c>
      <c r="W40" s="110">
        <v>0.92800000000000005</v>
      </c>
      <c r="X40" s="7"/>
      <c r="Y40" s="214">
        <v>1.0049999999999999</v>
      </c>
    </row>
    <row r="41" spans="1:25" ht="10.7" customHeight="1" x14ac:dyDescent="0.25">
      <c r="A41" s="7" t="s">
        <v>21</v>
      </c>
      <c r="B41" s="77"/>
      <c r="C41" s="76">
        <v>22</v>
      </c>
      <c r="D41" s="174">
        <v>50</v>
      </c>
      <c r="E41" s="174">
        <v>39</v>
      </c>
      <c r="F41" s="174">
        <v>155</v>
      </c>
      <c r="G41" s="174">
        <v>15</v>
      </c>
      <c r="H41" s="79">
        <v>41</v>
      </c>
      <c r="I41" s="62">
        <v>322</v>
      </c>
      <c r="J41" s="15">
        <v>0.5</v>
      </c>
      <c r="K41" s="75">
        <v>0.54</v>
      </c>
      <c r="L41" s="75">
        <v>0.74358974358974361</v>
      </c>
      <c r="M41" s="75">
        <v>0.63225806451612898</v>
      </c>
      <c r="N41" s="75">
        <v>1</v>
      </c>
      <c r="O41" s="75">
        <v>0.73170731707317072</v>
      </c>
      <c r="P41" s="16">
        <v>0.65217391304347827</v>
      </c>
      <c r="Q41" s="159">
        <v>0.86979166666666674</v>
      </c>
      <c r="R41" s="78">
        <v>0.93637978900610774</v>
      </c>
      <c r="S41" s="78">
        <v>1.2808786741713571</v>
      </c>
      <c r="T41" s="86">
        <v>1.0133617021276595</v>
      </c>
      <c r="U41" s="86">
        <v>1.4059171597633136</v>
      </c>
      <c r="V41" s="81">
        <v>0.98619476414813045</v>
      </c>
      <c r="W41" s="80">
        <v>1.0389999999999999</v>
      </c>
      <c r="X41" s="7"/>
      <c r="Y41" s="215">
        <v>1.03</v>
      </c>
    </row>
    <row r="42" spans="1:25" ht="10.7" customHeight="1" x14ac:dyDescent="0.25">
      <c r="A42" s="97" t="s">
        <v>12</v>
      </c>
      <c r="B42" s="98"/>
      <c r="C42" s="124">
        <v>3</v>
      </c>
      <c r="D42" s="175">
        <v>7</v>
      </c>
      <c r="E42" s="175">
        <v>4</v>
      </c>
      <c r="F42" s="175">
        <v>8</v>
      </c>
      <c r="G42" s="175">
        <v>13</v>
      </c>
      <c r="H42" s="125">
        <v>22</v>
      </c>
      <c r="I42" s="126">
        <v>57</v>
      </c>
      <c r="J42" s="130" t="s">
        <v>59</v>
      </c>
      <c r="K42" s="99" t="s">
        <v>59</v>
      </c>
      <c r="L42" s="99" t="s">
        <v>59</v>
      </c>
      <c r="M42" s="99" t="s">
        <v>59</v>
      </c>
      <c r="N42" s="99">
        <v>0.76923076923076927</v>
      </c>
      <c r="O42" s="99">
        <v>0.77272727272727271</v>
      </c>
      <c r="P42" s="131">
        <v>0.61403508771929827</v>
      </c>
      <c r="Q42" s="160" t="s">
        <v>59</v>
      </c>
      <c r="R42" s="100" t="s">
        <v>59</v>
      </c>
      <c r="S42" s="100" t="s">
        <v>59</v>
      </c>
      <c r="T42" s="101" t="s">
        <v>59</v>
      </c>
      <c r="U42" s="101">
        <v>1.081474738279472</v>
      </c>
      <c r="V42" s="102">
        <v>1.0414814403200712</v>
      </c>
      <c r="W42" s="110">
        <v>0.88400000000000001</v>
      </c>
      <c r="X42" s="7"/>
      <c r="Y42" s="214">
        <v>1.07</v>
      </c>
    </row>
    <row r="43" spans="1:25" ht="10.7" customHeight="1" x14ac:dyDescent="0.25">
      <c r="A43" s="7" t="s">
        <v>22</v>
      </c>
      <c r="B43" s="77"/>
      <c r="C43" s="76">
        <v>19</v>
      </c>
      <c r="D43" s="174">
        <v>22</v>
      </c>
      <c r="E43" s="174">
        <v>27</v>
      </c>
      <c r="F43" s="174">
        <v>70</v>
      </c>
      <c r="G43" s="174">
        <v>18</v>
      </c>
      <c r="H43" s="79">
        <v>18</v>
      </c>
      <c r="I43" s="62">
        <v>174</v>
      </c>
      <c r="J43" s="15">
        <v>0.78947368421052633</v>
      </c>
      <c r="K43" s="75">
        <v>0.5</v>
      </c>
      <c r="L43" s="75">
        <v>0.62962962962962965</v>
      </c>
      <c r="M43" s="75">
        <v>0.67142857142857137</v>
      </c>
      <c r="N43" s="75">
        <v>0.3888888888888889</v>
      </c>
      <c r="O43" s="75">
        <v>0.61111111111111116</v>
      </c>
      <c r="P43" s="16">
        <v>0.62068965517241381</v>
      </c>
      <c r="Q43" s="159">
        <v>1.3733552631578949</v>
      </c>
      <c r="R43" s="78">
        <v>0.86701832315380345</v>
      </c>
      <c r="S43" s="78">
        <v>1.0845754290876242</v>
      </c>
      <c r="T43" s="86">
        <v>1.0761428571428571</v>
      </c>
      <c r="U43" s="86">
        <v>0.54674556213017755</v>
      </c>
      <c r="V43" s="81">
        <v>0.82365525672371653</v>
      </c>
      <c r="W43" s="80">
        <v>1.0029999999999999</v>
      </c>
      <c r="X43" s="7"/>
      <c r="Y43" s="215">
        <v>0.95799999999999996</v>
      </c>
    </row>
    <row r="44" spans="1:25" ht="10.7" customHeight="1" x14ac:dyDescent="0.25">
      <c r="A44" s="97" t="s">
        <v>52</v>
      </c>
      <c r="B44" s="98"/>
      <c r="C44" s="124">
        <v>2</v>
      </c>
      <c r="D44" s="175">
        <v>5</v>
      </c>
      <c r="E44" s="175">
        <v>2</v>
      </c>
      <c r="F44" s="175">
        <v>9</v>
      </c>
      <c r="G44" s="175">
        <v>0</v>
      </c>
      <c r="H44" s="125">
        <v>1</v>
      </c>
      <c r="I44" s="126">
        <v>19</v>
      </c>
      <c r="J44" s="130" t="s">
        <v>59</v>
      </c>
      <c r="K44" s="99" t="s">
        <v>59</v>
      </c>
      <c r="L44" s="99" t="s">
        <v>59</v>
      </c>
      <c r="M44" s="99" t="s">
        <v>59</v>
      </c>
      <c r="N44" s="99" t="s">
        <v>59</v>
      </c>
      <c r="O44" s="99" t="s">
        <v>59</v>
      </c>
      <c r="P44" s="131">
        <v>0.31578947368421051</v>
      </c>
      <c r="Q44" s="160" t="s">
        <v>59</v>
      </c>
      <c r="R44" s="100" t="s">
        <v>59</v>
      </c>
      <c r="S44" s="100" t="s">
        <v>59</v>
      </c>
      <c r="T44" s="101" t="s">
        <v>59</v>
      </c>
      <c r="U44" s="101" t="s">
        <v>59</v>
      </c>
      <c r="V44" s="102" t="s">
        <v>59</v>
      </c>
      <c r="W44" s="110">
        <v>0.50600000000000001</v>
      </c>
      <c r="X44" s="7"/>
      <c r="Y44" s="214">
        <v>1.0009999999999999</v>
      </c>
    </row>
    <row r="45" spans="1:25" ht="10.7" customHeight="1" x14ac:dyDescent="0.25">
      <c r="A45" s="7" t="s">
        <v>23</v>
      </c>
      <c r="B45" s="77"/>
      <c r="C45" s="76">
        <v>7</v>
      </c>
      <c r="D45" s="174">
        <v>7</v>
      </c>
      <c r="E45" s="174">
        <v>6</v>
      </c>
      <c r="F45" s="174">
        <v>18</v>
      </c>
      <c r="G45" s="174">
        <v>7</v>
      </c>
      <c r="H45" s="79">
        <v>29</v>
      </c>
      <c r="I45" s="62">
        <v>74</v>
      </c>
      <c r="J45" s="15" t="s">
        <v>59</v>
      </c>
      <c r="K45" s="75" t="s">
        <v>59</v>
      </c>
      <c r="L45" s="75" t="s">
        <v>59</v>
      </c>
      <c r="M45" s="75">
        <v>0.3888888888888889</v>
      </c>
      <c r="N45" s="75" t="s">
        <v>59</v>
      </c>
      <c r="O45" s="75">
        <v>0.41379310344827586</v>
      </c>
      <c r="P45" s="16">
        <v>0.36486486486486486</v>
      </c>
      <c r="Q45" s="159" t="s">
        <v>59</v>
      </c>
      <c r="R45" s="78" t="s">
        <v>59</v>
      </c>
      <c r="S45" s="78" t="s">
        <v>59</v>
      </c>
      <c r="T45" s="86">
        <v>0.62329787234042555</v>
      </c>
      <c r="U45" s="86" t="s">
        <v>59</v>
      </c>
      <c r="V45" s="81">
        <v>0.55771014248377038</v>
      </c>
      <c r="W45" s="80">
        <v>0.54</v>
      </c>
      <c r="X45" s="7"/>
      <c r="Y45" s="215">
        <v>0.99</v>
      </c>
    </row>
    <row r="46" spans="1:25" ht="10.7" customHeight="1" x14ac:dyDescent="0.25">
      <c r="A46" s="97" t="s">
        <v>53</v>
      </c>
      <c r="B46" s="98"/>
      <c r="C46" s="124">
        <v>96</v>
      </c>
      <c r="D46" s="175">
        <v>61</v>
      </c>
      <c r="E46" s="175">
        <v>72</v>
      </c>
      <c r="F46" s="175">
        <v>206</v>
      </c>
      <c r="G46" s="175">
        <v>39</v>
      </c>
      <c r="H46" s="125">
        <v>34</v>
      </c>
      <c r="I46" s="126">
        <v>508</v>
      </c>
      <c r="J46" s="130">
        <v>0.5625</v>
      </c>
      <c r="K46" s="99">
        <v>0.60655737704918034</v>
      </c>
      <c r="L46" s="99">
        <v>0.63888888888888884</v>
      </c>
      <c r="M46" s="99">
        <v>0.68932038834951459</v>
      </c>
      <c r="N46" s="99">
        <v>0.87179487179487181</v>
      </c>
      <c r="O46" s="99">
        <v>0.67647058823529416</v>
      </c>
      <c r="P46" s="131">
        <v>0.66141732283464572</v>
      </c>
      <c r="Q46" s="160">
        <v>0.978515625</v>
      </c>
      <c r="R46" s="100">
        <v>1.0517927198914994</v>
      </c>
      <c r="S46" s="100">
        <v>1.1005250677506775</v>
      </c>
      <c r="T46" s="101">
        <v>1.1048192522206157</v>
      </c>
      <c r="U46" s="101">
        <v>1.2256713700500683</v>
      </c>
      <c r="V46" s="102">
        <v>0.91174672803106582</v>
      </c>
      <c r="W46" s="110">
        <v>1.07</v>
      </c>
      <c r="X46" s="7"/>
      <c r="Y46" s="214">
        <v>0.999</v>
      </c>
    </row>
    <row r="47" spans="1:25" ht="10.7" customHeight="1" x14ac:dyDescent="0.25">
      <c r="A47" s="7" t="s">
        <v>24</v>
      </c>
      <c r="B47" s="77"/>
      <c r="C47" s="76">
        <v>7</v>
      </c>
      <c r="D47" s="174">
        <v>52</v>
      </c>
      <c r="E47" s="174">
        <v>18</v>
      </c>
      <c r="F47" s="174">
        <v>83</v>
      </c>
      <c r="G47" s="174">
        <v>5</v>
      </c>
      <c r="H47" s="79">
        <v>78</v>
      </c>
      <c r="I47" s="62">
        <v>243</v>
      </c>
      <c r="J47" s="15" t="s">
        <v>59</v>
      </c>
      <c r="K47" s="75">
        <v>0.51923076923076927</v>
      </c>
      <c r="L47" s="75">
        <v>0.61111111111111116</v>
      </c>
      <c r="M47" s="75">
        <v>0.63855421686746983</v>
      </c>
      <c r="N47" s="75" t="s">
        <v>59</v>
      </c>
      <c r="O47" s="75">
        <v>0.5641025641025641</v>
      </c>
      <c r="P47" s="16">
        <v>0.58024691358024694</v>
      </c>
      <c r="Q47" s="159" t="s">
        <v>59</v>
      </c>
      <c r="R47" s="78">
        <v>0.90036518173664215</v>
      </c>
      <c r="S47" s="78">
        <v>1.0526761517615177</v>
      </c>
      <c r="T47" s="86">
        <v>1.0234529607792873</v>
      </c>
      <c r="U47" s="86" t="s">
        <v>59</v>
      </c>
      <c r="V47" s="81">
        <v>0.76029716005266135</v>
      </c>
      <c r="W47" s="80">
        <v>0.90400000000000003</v>
      </c>
      <c r="X47" s="7"/>
      <c r="Y47" s="215">
        <v>1.0249999999999999</v>
      </c>
    </row>
    <row r="48" spans="1:25" ht="10.7" customHeight="1" x14ac:dyDescent="0.25">
      <c r="A48" s="97" t="s">
        <v>25</v>
      </c>
      <c r="B48" s="98"/>
      <c r="C48" s="124">
        <v>36</v>
      </c>
      <c r="D48" s="175">
        <v>51</v>
      </c>
      <c r="E48" s="175">
        <v>17</v>
      </c>
      <c r="F48" s="175">
        <v>53</v>
      </c>
      <c r="G48" s="175">
        <v>30</v>
      </c>
      <c r="H48" s="125">
        <v>38</v>
      </c>
      <c r="I48" s="126">
        <v>225</v>
      </c>
      <c r="J48" s="130">
        <v>0.55555555555555558</v>
      </c>
      <c r="K48" s="99">
        <v>0.52941176470588236</v>
      </c>
      <c r="L48" s="99">
        <v>0.41176470588235292</v>
      </c>
      <c r="M48" s="99">
        <v>0.60377358490566035</v>
      </c>
      <c r="N48" s="99">
        <v>0.7</v>
      </c>
      <c r="O48" s="99">
        <v>0.60526315789473684</v>
      </c>
      <c r="P48" s="131">
        <v>0.57777777777777772</v>
      </c>
      <c r="Q48" s="160">
        <v>0.96643518518518523</v>
      </c>
      <c r="R48" s="100">
        <v>0.91801940098638013</v>
      </c>
      <c r="S48" s="100">
        <v>0.7092898134863701</v>
      </c>
      <c r="T48" s="101">
        <v>0.96770774789241265</v>
      </c>
      <c r="U48" s="101">
        <v>0.98414201183431949</v>
      </c>
      <c r="V48" s="102">
        <v>0.81577338823832202</v>
      </c>
      <c r="W48" s="110">
        <v>0.91300000000000003</v>
      </c>
      <c r="X48" s="7"/>
      <c r="Y48" s="214">
        <v>0.97799999999999998</v>
      </c>
    </row>
    <row r="49" spans="1:25" ht="10.7" customHeight="1" x14ac:dyDescent="0.25">
      <c r="A49" s="7" t="s">
        <v>57</v>
      </c>
      <c r="B49" s="77"/>
      <c r="C49" s="76">
        <v>10</v>
      </c>
      <c r="D49" s="174">
        <v>2</v>
      </c>
      <c r="E49" s="174">
        <v>3</v>
      </c>
      <c r="F49" s="174">
        <v>2</v>
      </c>
      <c r="G49" s="174">
        <v>14</v>
      </c>
      <c r="H49" s="79">
        <v>12</v>
      </c>
      <c r="I49" s="62">
        <v>43</v>
      </c>
      <c r="J49" s="15">
        <v>0.6</v>
      </c>
      <c r="K49" s="75" t="s">
        <v>59</v>
      </c>
      <c r="L49" s="75" t="s">
        <v>59</v>
      </c>
      <c r="M49" s="75" t="s">
        <v>59</v>
      </c>
      <c r="N49" s="75">
        <v>0.9285714285714286</v>
      </c>
      <c r="O49" s="75">
        <v>0.91666666666666663</v>
      </c>
      <c r="P49" s="16">
        <v>0.69767441860465118</v>
      </c>
      <c r="Q49" s="159">
        <v>1.04375</v>
      </c>
      <c r="R49" s="78" t="s">
        <v>59</v>
      </c>
      <c r="S49" s="78" t="s">
        <v>59</v>
      </c>
      <c r="T49" s="86" t="s">
        <v>59</v>
      </c>
      <c r="U49" s="86">
        <v>1.3054945054945055</v>
      </c>
      <c r="V49" s="81">
        <v>1.2354828850855746</v>
      </c>
      <c r="W49" s="80">
        <v>1.0129999999999999</v>
      </c>
      <c r="X49" s="7"/>
      <c r="Y49" s="215">
        <v>1.048</v>
      </c>
    </row>
    <row r="50" spans="1:25" ht="10.7" customHeight="1" x14ac:dyDescent="0.25">
      <c r="A50" s="97" t="s">
        <v>34</v>
      </c>
      <c r="B50" s="98"/>
      <c r="C50" s="124">
        <v>25</v>
      </c>
      <c r="D50" s="175">
        <v>8</v>
      </c>
      <c r="E50" s="175">
        <v>18</v>
      </c>
      <c r="F50" s="175">
        <v>9</v>
      </c>
      <c r="G50" s="175">
        <v>26</v>
      </c>
      <c r="H50" s="125">
        <v>2</v>
      </c>
      <c r="I50" s="126">
        <v>88</v>
      </c>
      <c r="J50" s="130">
        <v>0.64</v>
      </c>
      <c r="K50" s="99" t="s">
        <v>59</v>
      </c>
      <c r="L50" s="99">
        <v>0.5</v>
      </c>
      <c r="M50" s="99" t="s">
        <v>59</v>
      </c>
      <c r="N50" s="99">
        <v>0.73076923076923073</v>
      </c>
      <c r="O50" s="99" t="s">
        <v>59</v>
      </c>
      <c r="P50" s="131">
        <v>0.61363636363636365</v>
      </c>
      <c r="Q50" s="160">
        <v>1.1133333333333333</v>
      </c>
      <c r="R50" s="100" t="s">
        <v>59</v>
      </c>
      <c r="S50" s="100">
        <v>0.86128048780487809</v>
      </c>
      <c r="T50" s="101" t="s">
        <v>59</v>
      </c>
      <c r="U50" s="101">
        <v>1.0274010013654984</v>
      </c>
      <c r="V50" s="102" t="s">
        <v>59</v>
      </c>
      <c r="W50" s="110">
        <v>0.98099999999999998</v>
      </c>
      <c r="X50" s="7"/>
      <c r="Y50" s="214">
        <v>1.0109999999999999</v>
      </c>
    </row>
    <row r="51" spans="1:25" ht="10.7" customHeight="1" x14ac:dyDescent="0.25">
      <c r="A51" s="7" t="s">
        <v>26</v>
      </c>
      <c r="B51" s="77"/>
      <c r="C51" s="76">
        <v>8</v>
      </c>
      <c r="D51" s="174">
        <v>19</v>
      </c>
      <c r="E51" s="174">
        <v>14</v>
      </c>
      <c r="F51" s="174">
        <v>58</v>
      </c>
      <c r="G51" s="174">
        <v>18</v>
      </c>
      <c r="H51" s="79">
        <v>32</v>
      </c>
      <c r="I51" s="62">
        <v>149</v>
      </c>
      <c r="J51" s="15" t="s">
        <v>59</v>
      </c>
      <c r="K51" s="75">
        <v>0.42105263157894735</v>
      </c>
      <c r="L51" s="75">
        <v>0.5</v>
      </c>
      <c r="M51" s="75">
        <v>0.55172413793103448</v>
      </c>
      <c r="N51" s="75">
        <v>0.88888888888888884</v>
      </c>
      <c r="O51" s="75">
        <v>0.875</v>
      </c>
      <c r="P51" s="16">
        <v>0.63087248322147649</v>
      </c>
      <c r="Q51" s="159" t="s">
        <v>59</v>
      </c>
      <c r="R51" s="78">
        <v>0.73012069318215023</v>
      </c>
      <c r="S51" s="78">
        <v>0.86128048780487809</v>
      </c>
      <c r="T51" s="86">
        <v>0.88428466617754953</v>
      </c>
      <c r="U51" s="86">
        <v>1.2497041420118342</v>
      </c>
      <c r="V51" s="81">
        <v>1.1793245721271395</v>
      </c>
      <c r="W51" s="80">
        <v>0.95799999999999996</v>
      </c>
      <c r="X51" s="7"/>
      <c r="Y51" s="215">
        <v>0.96099999999999997</v>
      </c>
    </row>
    <row r="52" spans="1:25" ht="10.7" customHeight="1" x14ac:dyDescent="0.25">
      <c r="A52" s="97" t="s">
        <v>50</v>
      </c>
      <c r="B52" s="98"/>
      <c r="C52" s="124">
        <v>46</v>
      </c>
      <c r="D52" s="175">
        <v>75</v>
      </c>
      <c r="E52" s="175">
        <v>62</v>
      </c>
      <c r="F52" s="175">
        <v>175</v>
      </c>
      <c r="G52" s="175">
        <v>58</v>
      </c>
      <c r="H52" s="125">
        <v>83</v>
      </c>
      <c r="I52" s="126">
        <v>499</v>
      </c>
      <c r="J52" s="130">
        <v>0.54347826086956519</v>
      </c>
      <c r="K52" s="99">
        <v>0.54666666666666663</v>
      </c>
      <c r="L52" s="99">
        <v>0.532258064516129</v>
      </c>
      <c r="M52" s="99">
        <v>0.6</v>
      </c>
      <c r="N52" s="99">
        <v>0.65517241379310343</v>
      </c>
      <c r="O52" s="99">
        <v>0.81927710843373491</v>
      </c>
      <c r="P52" s="131">
        <v>0.62124248496993983</v>
      </c>
      <c r="Q52" s="160">
        <v>0.94542572463768115</v>
      </c>
      <c r="R52" s="100">
        <v>0.94794003331482501</v>
      </c>
      <c r="S52" s="100">
        <v>0.91684697088906364</v>
      </c>
      <c r="T52" s="101">
        <v>0.96165957446808514</v>
      </c>
      <c r="U52" s="101">
        <v>0.92111813915527441</v>
      </c>
      <c r="V52" s="102">
        <v>1.1042212861224852</v>
      </c>
      <c r="W52" s="110">
        <v>0.97199999999999998</v>
      </c>
      <c r="X52" s="7"/>
      <c r="Y52" s="214">
        <v>0.98699999999999999</v>
      </c>
    </row>
    <row r="53" spans="1:25" ht="10.7" customHeight="1" x14ac:dyDescent="0.25">
      <c r="A53" s="7" t="s">
        <v>13</v>
      </c>
      <c r="B53" s="77"/>
      <c r="C53" s="76">
        <v>13</v>
      </c>
      <c r="D53" s="174">
        <v>6</v>
      </c>
      <c r="E53" s="174">
        <v>21</v>
      </c>
      <c r="F53" s="174">
        <v>29</v>
      </c>
      <c r="G53" s="174">
        <v>26</v>
      </c>
      <c r="H53" s="79">
        <v>30</v>
      </c>
      <c r="I53" s="62">
        <v>125</v>
      </c>
      <c r="J53" s="15">
        <v>0.46153846153846156</v>
      </c>
      <c r="K53" s="75" t="s">
        <v>59</v>
      </c>
      <c r="L53" s="75">
        <v>0.8571428571428571</v>
      </c>
      <c r="M53" s="75">
        <v>0.65517241379310343</v>
      </c>
      <c r="N53" s="75">
        <v>0.80769230769230771</v>
      </c>
      <c r="O53" s="75">
        <v>0.83333333333333337</v>
      </c>
      <c r="P53" s="16">
        <v>0.73599999999999999</v>
      </c>
      <c r="Q53" s="159">
        <v>0.80288461538461542</v>
      </c>
      <c r="R53" s="78" t="s">
        <v>59</v>
      </c>
      <c r="S53" s="78">
        <v>1.4764808362369337</v>
      </c>
      <c r="T53" s="86">
        <v>1.05008804108584</v>
      </c>
      <c r="U53" s="86">
        <v>1.1355484751934457</v>
      </c>
      <c r="V53" s="81">
        <v>1.1231662591687042</v>
      </c>
      <c r="W53" s="80">
        <v>1.123</v>
      </c>
      <c r="X53" s="7"/>
      <c r="Y53" s="215">
        <v>1.0349999999999999</v>
      </c>
    </row>
    <row r="54" spans="1:25" ht="10.7" customHeight="1" x14ac:dyDescent="0.25">
      <c r="A54" s="97" t="s">
        <v>35</v>
      </c>
      <c r="B54" s="98"/>
      <c r="C54" s="124">
        <v>37</v>
      </c>
      <c r="D54" s="175">
        <v>50</v>
      </c>
      <c r="E54" s="175">
        <v>78</v>
      </c>
      <c r="F54" s="175">
        <v>177</v>
      </c>
      <c r="G54" s="175">
        <v>2</v>
      </c>
      <c r="H54" s="125">
        <v>5</v>
      </c>
      <c r="I54" s="126">
        <v>349</v>
      </c>
      <c r="J54" s="130">
        <v>0.56756756756756754</v>
      </c>
      <c r="K54" s="99">
        <v>0.64</v>
      </c>
      <c r="L54" s="99">
        <v>0.65384615384615385</v>
      </c>
      <c r="M54" s="99">
        <v>0.68926553672316382</v>
      </c>
      <c r="N54" s="99" t="s">
        <v>59</v>
      </c>
      <c r="O54" s="99" t="s">
        <v>59</v>
      </c>
      <c r="P54" s="131">
        <v>0.66189111747851004</v>
      </c>
      <c r="Q54" s="160">
        <v>0.98733108108108103</v>
      </c>
      <c r="R54" s="100">
        <v>1.1097834536368685</v>
      </c>
      <c r="S54" s="100">
        <v>1.1262898686679175</v>
      </c>
      <c r="T54" s="101">
        <v>1.10473133790119</v>
      </c>
      <c r="U54" s="101" t="s">
        <v>59</v>
      </c>
      <c r="V54" s="102" t="s">
        <v>59</v>
      </c>
      <c r="W54" s="110">
        <v>1.095</v>
      </c>
      <c r="X54" s="7"/>
      <c r="Y54" s="214">
        <v>1.0069999999999999</v>
      </c>
    </row>
    <row r="55" spans="1:25" ht="10.7" customHeight="1" x14ac:dyDescent="0.25">
      <c r="A55" s="7" t="s">
        <v>27</v>
      </c>
      <c r="B55" s="77"/>
      <c r="C55" s="76">
        <v>9</v>
      </c>
      <c r="D55" s="174">
        <v>9</v>
      </c>
      <c r="E55" s="174">
        <v>25</v>
      </c>
      <c r="F55" s="174">
        <v>83</v>
      </c>
      <c r="G55" s="174">
        <v>22</v>
      </c>
      <c r="H55" s="79">
        <v>38</v>
      </c>
      <c r="I55" s="62">
        <v>186</v>
      </c>
      <c r="J55" s="15" t="s">
        <v>59</v>
      </c>
      <c r="K55" s="75" t="s">
        <v>59</v>
      </c>
      <c r="L55" s="75">
        <v>0.56000000000000005</v>
      </c>
      <c r="M55" s="75">
        <v>0.72289156626506024</v>
      </c>
      <c r="N55" s="75">
        <v>0.68181818181818177</v>
      </c>
      <c r="O55" s="75">
        <v>0.78947368421052633</v>
      </c>
      <c r="P55" s="16">
        <v>0.67741935483870963</v>
      </c>
      <c r="Q55" s="159" t="s">
        <v>59</v>
      </c>
      <c r="R55" s="78" t="s">
        <v>59</v>
      </c>
      <c r="S55" s="78">
        <v>0.96463414634146349</v>
      </c>
      <c r="T55" s="86">
        <v>1.1586259933350422</v>
      </c>
      <c r="U55" s="86">
        <v>0.95857988165680463</v>
      </c>
      <c r="V55" s="81">
        <v>1.0640522455282462</v>
      </c>
      <c r="W55" s="80">
        <v>1.0429999999999999</v>
      </c>
      <c r="X55" s="7"/>
      <c r="Y55" s="215">
        <v>1.0249999999999999</v>
      </c>
    </row>
    <row r="56" spans="1:25" ht="10.7" customHeight="1" x14ac:dyDescent="0.25">
      <c r="A56" s="97" t="s">
        <v>28</v>
      </c>
      <c r="B56" s="98"/>
      <c r="C56" s="124">
        <v>9</v>
      </c>
      <c r="D56" s="175">
        <v>37</v>
      </c>
      <c r="E56" s="175">
        <v>14</v>
      </c>
      <c r="F56" s="175">
        <v>51</v>
      </c>
      <c r="G56" s="175">
        <v>6</v>
      </c>
      <c r="H56" s="125">
        <v>30</v>
      </c>
      <c r="I56" s="126">
        <v>147</v>
      </c>
      <c r="J56" s="130" t="s">
        <v>59</v>
      </c>
      <c r="K56" s="99">
        <v>0.6216216216216216</v>
      </c>
      <c r="L56" s="99">
        <v>0.5</v>
      </c>
      <c r="M56" s="99">
        <v>0.72549019607843135</v>
      </c>
      <c r="N56" s="99" t="s">
        <v>59</v>
      </c>
      <c r="O56" s="99">
        <v>0.66666666666666663</v>
      </c>
      <c r="P56" s="131">
        <v>0.67346938775510201</v>
      </c>
      <c r="Q56" s="160" t="s">
        <v>59</v>
      </c>
      <c r="R56" s="100">
        <v>1.0779146720290529</v>
      </c>
      <c r="S56" s="100">
        <v>0.86128048780487809</v>
      </c>
      <c r="T56" s="101">
        <v>1.16279098873592</v>
      </c>
      <c r="U56" s="101" t="s">
        <v>59</v>
      </c>
      <c r="V56" s="102">
        <v>0.89853300733496333</v>
      </c>
      <c r="W56" s="110">
        <v>1.071</v>
      </c>
      <c r="X56" s="7"/>
      <c r="Y56" s="214">
        <v>0.97699999999999998</v>
      </c>
    </row>
    <row r="57" spans="1:25" ht="10.7" customHeight="1" x14ac:dyDescent="0.25">
      <c r="A57" s="7" t="s">
        <v>29</v>
      </c>
      <c r="B57" s="77"/>
      <c r="C57" s="76">
        <v>12</v>
      </c>
      <c r="D57" s="174">
        <v>32</v>
      </c>
      <c r="E57" s="174">
        <v>14</v>
      </c>
      <c r="F57" s="174">
        <v>56</v>
      </c>
      <c r="G57" s="174">
        <v>12</v>
      </c>
      <c r="H57" s="79">
        <v>49</v>
      </c>
      <c r="I57" s="62">
        <v>175</v>
      </c>
      <c r="J57" s="15">
        <v>0.58333333333333337</v>
      </c>
      <c r="K57" s="75">
        <v>0.625</v>
      </c>
      <c r="L57" s="75">
        <v>0.5</v>
      </c>
      <c r="M57" s="75">
        <v>0.6428571428571429</v>
      </c>
      <c r="N57" s="75">
        <v>0.66666666666666663</v>
      </c>
      <c r="O57" s="75">
        <v>0.75510204081632648</v>
      </c>
      <c r="P57" s="16">
        <v>0.65714285714285714</v>
      </c>
      <c r="Q57" s="159">
        <v>1.0147569444444446</v>
      </c>
      <c r="R57" s="78">
        <v>1.0837729039422543</v>
      </c>
      <c r="S57" s="78">
        <v>0.86128048780487809</v>
      </c>
      <c r="T57" s="86">
        <v>1.0303495440729484</v>
      </c>
      <c r="U57" s="86">
        <v>0.93727810650887566</v>
      </c>
      <c r="V57" s="81">
        <v>1.017726161369193</v>
      </c>
      <c r="W57" s="80">
        <v>1.016</v>
      </c>
      <c r="X57" s="7"/>
      <c r="Y57" s="215">
        <v>0.98899999999999999</v>
      </c>
    </row>
    <row r="58" spans="1:25" ht="10.7" customHeight="1" x14ac:dyDescent="0.25">
      <c r="A58" s="97" t="s">
        <v>30</v>
      </c>
      <c r="B58" s="98"/>
      <c r="C58" s="124">
        <v>6</v>
      </c>
      <c r="D58" s="175">
        <v>46</v>
      </c>
      <c r="E58" s="175">
        <v>13</v>
      </c>
      <c r="F58" s="175">
        <v>74</v>
      </c>
      <c r="G58" s="175">
        <v>6</v>
      </c>
      <c r="H58" s="125">
        <v>38</v>
      </c>
      <c r="I58" s="126">
        <v>183</v>
      </c>
      <c r="J58" s="130" t="s">
        <v>59</v>
      </c>
      <c r="K58" s="99">
        <v>0.41304347826086957</v>
      </c>
      <c r="L58" s="99">
        <v>0.38461538461538464</v>
      </c>
      <c r="M58" s="99">
        <v>0.64864864864864868</v>
      </c>
      <c r="N58" s="99" t="s">
        <v>59</v>
      </c>
      <c r="O58" s="99">
        <v>0.78947368421052633</v>
      </c>
      <c r="P58" s="131">
        <v>0.61202185792349728</v>
      </c>
      <c r="Q58" s="160" t="s">
        <v>59</v>
      </c>
      <c r="R58" s="100">
        <v>0.71623252782270719</v>
      </c>
      <c r="S58" s="100">
        <v>0.66252345215759856</v>
      </c>
      <c r="T58" s="101">
        <v>1.0396319723979299</v>
      </c>
      <c r="U58" s="101" t="s">
        <v>59</v>
      </c>
      <c r="V58" s="102">
        <v>1.0640522455282462</v>
      </c>
      <c r="W58" s="110">
        <v>0.95299999999999996</v>
      </c>
      <c r="X58" s="7"/>
      <c r="Y58" s="214">
        <v>1.0109999999999999</v>
      </c>
    </row>
    <row r="59" spans="1:25" ht="10.7" customHeight="1" x14ac:dyDescent="0.25">
      <c r="A59" s="7" t="s">
        <v>36</v>
      </c>
      <c r="B59" s="77"/>
      <c r="C59" s="76">
        <v>5</v>
      </c>
      <c r="D59" s="174">
        <v>62</v>
      </c>
      <c r="E59" s="174">
        <v>31</v>
      </c>
      <c r="F59" s="174">
        <v>96</v>
      </c>
      <c r="G59" s="174">
        <v>13</v>
      </c>
      <c r="H59" s="79">
        <v>15</v>
      </c>
      <c r="I59" s="62">
        <v>222</v>
      </c>
      <c r="J59" s="15" t="s">
        <v>59</v>
      </c>
      <c r="K59" s="75">
        <v>0.66129032258064513</v>
      </c>
      <c r="L59" s="75">
        <v>0.64516129032258063</v>
      </c>
      <c r="M59" s="75">
        <v>0.63541666666666663</v>
      </c>
      <c r="N59" s="75">
        <v>0.46153846153846156</v>
      </c>
      <c r="O59" s="75">
        <v>0.66666666666666663</v>
      </c>
      <c r="P59" s="16">
        <v>0.63063063063063063</v>
      </c>
      <c r="Q59" s="159" t="s">
        <v>59</v>
      </c>
      <c r="R59" s="78">
        <v>1.1467016532034173</v>
      </c>
      <c r="S59" s="78">
        <v>1.1113296616837136</v>
      </c>
      <c r="T59" s="86">
        <v>1.0184242021276595</v>
      </c>
      <c r="U59" s="86">
        <v>0.64888484296768323</v>
      </c>
      <c r="V59" s="81">
        <v>0.89853300733496333</v>
      </c>
      <c r="W59" s="80">
        <v>1.03</v>
      </c>
      <c r="X59" s="7"/>
      <c r="Y59" s="215">
        <v>1.0369999999999999</v>
      </c>
    </row>
    <row r="60" spans="1:25" ht="10.7" customHeight="1" x14ac:dyDescent="0.25">
      <c r="A60" s="97" t="s">
        <v>14</v>
      </c>
      <c r="B60" s="98"/>
      <c r="C60" s="124">
        <v>4</v>
      </c>
      <c r="D60" s="175">
        <v>32</v>
      </c>
      <c r="E60" s="175">
        <v>4</v>
      </c>
      <c r="F60" s="175">
        <v>65</v>
      </c>
      <c r="G60" s="175">
        <v>3</v>
      </c>
      <c r="H60" s="125">
        <v>23</v>
      </c>
      <c r="I60" s="126">
        <v>131</v>
      </c>
      <c r="J60" s="130" t="s">
        <v>59</v>
      </c>
      <c r="K60" s="99">
        <v>0.34375</v>
      </c>
      <c r="L60" s="99" t="s">
        <v>59</v>
      </c>
      <c r="M60" s="99">
        <v>0.75384615384615383</v>
      </c>
      <c r="N60" s="99" t="s">
        <v>59</v>
      </c>
      <c r="O60" s="99">
        <v>0.78260869565217395</v>
      </c>
      <c r="P60" s="131">
        <v>0.64885496183206104</v>
      </c>
      <c r="Q60" s="160" t="s">
        <v>59</v>
      </c>
      <c r="R60" s="100">
        <v>0.59607509716823992</v>
      </c>
      <c r="S60" s="100" t="s">
        <v>59</v>
      </c>
      <c r="T60" s="101">
        <v>1.2082389525368249</v>
      </c>
      <c r="U60" s="101" t="s">
        <v>59</v>
      </c>
      <c r="V60" s="102">
        <v>1.0547996173062615</v>
      </c>
      <c r="W60" s="110">
        <v>1.0149999999999999</v>
      </c>
      <c r="X60" s="7"/>
      <c r="Y60" s="214">
        <v>0.875</v>
      </c>
    </row>
    <row r="61" spans="1:25" ht="10.7" customHeight="1" x14ac:dyDescent="0.25">
      <c r="A61" s="7" t="s">
        <v>47</v>
      </c>
      <c r="B61" s="77"/>
      <c r="C61" s="76">
        <v>18</v>
      </c>
      <c r="D61" s="174">
        <v>22</v>
      </c>
      <c r="E61" s="174">
        <v>24</v>
      </c>
      <c r="F61" s="174">
        <v>59</v>
      </c>
      <c r="G61" s="174">
        <v>57</v>
      </c>
      <c r="H61" s="79">
        <v>71</v>
      </c>
      <c r="I61" s="62">
        <v>251</v>
      </c>
      <c r="J61" s="15">
        <v>0.55555555555555558</v>
      </c>
      <c r="K61" s="75">
        <v>0.31818181818181818</v>
      </c>
      <c r="L61" s="75">
        <v>0.41666666666666669</v>
      </c>
      <c r="M61" s="75">
        <v>0.42372881355932202</v>
      </c>
      <c r="N61" s="75">
        <v>0.66666666666666663</v>
      </c>
      <c r="O61" s="75">
        <v>0.80281690140845074</v>
      </c>
      <c r="P61" s="16">
        <v>0.58565737051792832</v>
      </c>
      <c r="Q61" s="159">
        <v>0.96643518518518523</v>
      </c>
      <c r="R61" s="78">
        <v>0.55173893291605669</v>
      </c>
      <c r="S61" s="78">
        <v>0.71773373983739841</v>
      </c>
      <c r="T61" s="86">
        <v>0.67913811756220699</v>
      </c>
      <c r="U61" s="86">
        <v>0.93727810650887566</v>
      </c>
      <c r="V61" s="81">
        <v>1.0820362271428081</v>
      </c>
      <c r="W61" s="80">
        <v>0.86499999999999999</v>
      </c>
      <c r="X61" s="7"/>
      <c r="Y61" s="215">
        <v>1.0009999999999999</v>
      </c>
    </row>
    <row r="62" spans="1:25" ht="10.7" customHeight="1" x14ac:dyDescent="0.25">
      <c r="A62" s="97" t="s">
        <v>15</v>
      </c>
      <c r="B62" s="98"/>
      <c r="C62" s="124">
        <v>244</v>
      </c>
      <c r="D62" s="175">
        <v>312</v>
      </c>
      <c r="E62" s="175">
        <v>490</v>
      </c>
      <c r="F62" s="175">
        <v>1317</v>
      </c>
      <c r="G62" s="175">
        <v>26</v>
      </c>
      <c r="H62" s="125">
        <v>49</v>
      </c>
      <c r="I62" s="126">
        <v>2438</v>
      </c>
      <c r="J62" s="130">
        <v>0.5901639344262295</v>
      </c>
      <c r="K62" s="99">
        <v>0.65384615384615385</v>
      </c>
      <c r="L62" s="99">
        <v>0.59387755102040818</v>
      </c>
      <c r="M62" s="99">
        <v>0.6416097190584662</v>
      </c>
      <c r="N62" s="99">
        <v>0.76923076923076927</v>
      </c>
      <c r="O62" s="99">
        <v>0.95918367346938771</v>
      </c>
      <c r="P62" s="131">
        <v>0.6361771944216571</v>
      </c>
      <c r="Q62" s="160">
        <v>1.0266393442622952</v>
      </c>
      <c r="R62" s="100">
        <v>1.1337931918165123</v>
      </c>
      <c r="S62" s="100">
        <v>1.022990293678447</v>
      </c>
      <c r="T62" s="101">
        <v>1.0283502156739204</v>
      </c>
      <c r="U62" s="101">
        <v>1.081474738279472</v>
      </c>
      <c r="V62" s="102">
        <v>1.2927872860635696</v>
      </c>
      <c r="W62" s="110">
        <v>1.046</v>
      </c>
      <c r="X62" s="7"/>
      <c r="Y62" s="214">
        <v>1.0209999999999999</v>
      </c>
    </row>
    <row r="63" spans="1:25" ht="10.7" customHeight="1" x14ac:dyDescent="0.25">
      <c r="A63" s="7" t="s">
        <v>37</v>
      </c>
      <c r="B63" s="77"/>
      <c r="C63" s="76">
        <v>38</v>
      </c>
      <c r="D63" s="174">
        <v>49</v>
      </c>
      <c r="E63" s="174">
        <v>33</v>
      </c>
      <c r="F63" s="174">
        <v>108</v>
      </c>
      <c r="G63" s="174">
        <v>27</v>
      </c>
      <c r="H63" s="79">
        <v>40</v>
      </c>
      <c r="I63" s="62">
        <v>295</v>
      </c>
      <c r="J63" s="15">
        <v>0.47368421052631576</v>
      </c>
      <c r="K63" s="75">
        <v>0.5714285714285714</v>
      </c>
      <c r="L63" s="75">
        <v>0.48484848484848486</v>
      </c>
      <c r="M63" s="75">
        <v>0.55555555555555558</v>
      </c>
      <c r="N63" s="75">
        <v>0.7407407407407407</v>
      </c>
      <c r="O63" s="75">
        <v>0.77500000000000002</v>
      </c>
      <c r="P63" s="16">
        <v>0.58644067796610166</v>
      </c>
      <c r="Q63" s="159">
        <v>0.82401315789473684</v>
      </c>
      <c r="R63" s="78">
        <v>0.9908780836043467</v>
      </c>
      <c r="S63" s="78">
        <v>0.83518107908351813</v>
      </c>
      <c r="T63" s="86">
        <v>0.89042553191489371</v>
      </c>
      <c r="U63" s="86">
        <v>1.0414201183431953</v>
      </c>
      <c r="V63" s="81">
        <v>1.0445446210268949</v>
      </c>
      <c r="W63" s="80">
        <v>0.92700000000000005</v>
      </c>
      <c r="X63" s="7"/>
      <c r="Y63" s="215">
        <v>0.99</v>
      </c>
    </row>
    <row r="64" spans="1:25" ht="10.7" customHeight="1" x14ac:dyDescent="0.25">
      <c r="A64" s="97" t="s">
        <v>38</v>
      </c>
      <c r="B64" s="98"/>
      <c r="C64" s="124">
        <v>7</v>
      </c>
      <c r="D64" s="175">
        <v>42</v>
      </c>
      <c r="E64" s="175">
        <v>7</v>
      </c>
      <c r="F64" s="175">
        <v>63</v>
      </c>
      <c r="G64" s="175">
        <v>2</v>
      </c>
      <c r="H64" s="125">
        <v>32</v>
      </c>
      <c r="I64" s="126">
        <v>153</v>
      </c>
      <c r="J64" s="130" t="s">
        <v>59</v>
      </c>
      <c r="K64" s="99">
        <v>0.52380952380952384</v>
      </c>
      <c r="L64" s="99" t="s">
        <v>59</v>
      </c>
      <c r="M64" s="99">
        <v>0.49206349206349204</v>
      </c>
      <c r="N64" s="99" t="s">
        <v>59</v>
      </c>
      <c r="O64" s="99">
        <v>0.75</v>
      </c>
      <c r="P64" s="131">
        <v>0.56209150326797386</v>
      </c>
      <c r="Q64" s="160" t="s">
        <v>59</v>
      </c>
      <c r="R64" s="100">
        <v>0.90830490997065128</v>
      </c>
      <c r="S64" s="100" t="s">
        <v>59</v>
      </c>
      <c r="T64" s="101">
        <v>0.78866261398176296</v>
      </c>
      <c r="U64" s="101" t="s">
        <v>59</v>
      </c>
      <c r="V64" s="102">
        <v>1.0108496332518337</v>
      </c>
      <c r="W64" s="110">
        <v>0.88300000000000001</v>
      </c>
      <c r="X64" s="7"/>
      <c r="Y64" s="214">
        <v>1.0109999999999999</v>
      </c>
    </row>
    <row r="65" spans="1:25" ht="10.7" customHeight="1" x14ac:dyDescent="0.25">
      <c r="A65" s="7" t="s">
        <v>39</v>
      </c>
      <c r="B65" s="77"/>
      <c r="C65" s="76">
        <v>6</v>
      </c>
      <c r="D65" s="174">
        <v>57</v>
      </c>
      <c r="E65" s="174">
        <v>12</v>
      </c>
      <c r="F65" s="174">
        <v>98</v>
      </c>
      <c r="G65" s="174">
        <v>8</v>
      </c>
      <c r="H65" s="79">
        <v>23</v>
      </c>
      <c r="I65" s="62">
        <v>204</v>
      </c>
      <c r="J65" s="15" t="s">
        <v>59</v>
      </c>
      <c r="K65" s="75">
        <v>0.56140350877192979</v>
      </c>
      <c r="L65" s="75">
        <v>0.83333333333333337</v>
      </c>
      <c r="M65" s="75">
        <v>0.62244897959183676</v>
      </c>
      <c r="N65" s="75" t="s">
        <v>59</v>
      </c>
      <c r="O65" s="75">
        <v>0.86956521739130432</v>
      </c>
      <c r="P65" s="16">
        <v>0.65686274509803921</v>
      </c>
      <c r="Q65" s="159" t="s">
        <v>59</v>
      </c>
      <c r="R65" s="78">
        <v>0.97349425757620034</v>
      </c>
      <c r="S65" s="78">
        <v>1.4354674796747968</v>
      </c>
      <c r="T65" s="86">
        <v>0.99764003473729923</v>
      </c>
      <c r="U65" s="86" t="s">
        <v>59</v>
      </c>
      <c r="V65" s="81">
        <v>1.1719995747847347</v>
      </c>
      <c r="W65" s="80">
        <v>1.05</v>
      </c>
      <c r="X65" s="7"/>
      <c r="Y65" s="215">
        <v>1.0129999999999999</v>
      </c>
    </row>
    <row r="66" spans="1:25" ht="10.7" customHeight="1" thickBot="1" x14ac:dyDescent="0.3">
      <c r="A66" s="103" t="s">
        <v>60</v>
      </c>
      <c r="B66" s="104"/>
      <c r="C66" s="127">
        <v>14</v>
      </c>
      <c r="D66" s="176">
        <v>20</v>
      </c>
      <c r="E66" s="176">
        <v>24</v>
      </c>
      <c r="F66" s="176">
        <v>34</v>
      </c>
      <c r="G66" s="176">
        <v>24</v>
      </c>
      <c r="H66" s="128">
        <v>23</v>
      </c>
      <c r="I66" s="129">
        <v>139</v>
      </c>
      <c r="J66" s="132">
        <v>0.5714285714285714</v>
      </c>
      <c r="K66" s="105">
        <v>0.65</v>
      </c>
      <c r="L66" s="105">
        <v>0.33333333333333331</v>
      </c>
      <c r="M66" s="105">
        <v>0.52941176470588236</v>
      </c>
      <c r="N66" s="105">
        <v>0.375</v>
      </c>
      <c r="O66" s="105">
        <v>0.86956521739130432</v>
      </c>
      <c r="P66" s="133">
        <v>0.5467625899280576</v>
      </c>
      <c r="Q66" s="161">
        <v>0.99404761904761907</v>
      </c>
      <c r="R66" s="106">
        <v>1.1271238200999445</v>
      </c>
      <c r="S66" s="106">
        <v>0.57418699186991873</v>
      </c>
      <c r="T66" s="107">
        <v>0.84852315394242805</v>
      </c>
      <c r="U66" s="107">
        <v>0.52721893491124261</v>
      </c>
      <c r="V66" s="108">
        <v>1.1719995747847347</v>
      </c>
      <c r="W66" s="111">
        <v>0.85399999999999998</v>
      </c>
      <c r="X66" s="7"/>
      <c r="Y66" s="216">
        <v>0.92500000000000004</v>
      </c>
    </row>
    <row r="67" spans="1:25" ht="10.7" customHeight="1" x14ac:dyDescent="0.25">
      <c r="A67" s="17" t="s">
        <v>137</v>
      </c>
      <c r="C67" s="66"/>
      <c r="D67" s="66"/>
      <c r="E67" s="66"/>
      <c r="F67" s="66"/>
      <c r="G67" s="66"/>
      <c r="H67" s="66"/>
      <c r="I67" s="66"/>
      <c r="J67" s="66"/>
      <c r="K67" s="66"/>
      <c r="L67" s="66"/>
      <c r="M67" s="66"/>
      <c r="N67" s="66"/>
      <c r="O67" s="66"/>
      <c r="P67" s="66"/>
      <c r="Q67" s="66"/>
      <c r="R67" s="66"/>
      <c r="S67" s="66"/>
      <c r="T67" s="66"/>
      <c r="U67" s="66"/>
      <c r="V67" s="66"/>
      <c r="W67" s="66"/>
      <c r="X67" s="65"/>
    </row>
    <row r="68" spans="1:25" ht="10.5" customHeight="1" x14ac:dyDescent="0.25">
      <c r="A68" s="5" t="s">
        <v>138</v>
      </c>
    </row>
  </sheetData>
  <mergeCells count="31">
    <mergeCell ref="A2:Y2"/>
    <mergeCell ref="C4:I4"/>
    <mergeCell ref="J4:P4"/>
    <mergeCell ref="Q4:V5"/>
    <mergeCell ref="C5:F5"/>
    <mergeCell ref="G5:H5"/>
    <mergeCell ref="I5:I7"/>
    <mergeCell ref="J5:M5"/>
    <mergeCell ref="J6:J7"/>
    <mergeCell ref="K6:K7"/>
    <mergeCell ref="L6:L7"/>
    <mergeCell ref="M6:M7"/>
    <mergeCell ref="N5:O5"/>
    <mergeCell ref="P5:P7"/>
    <mergeCell ref="C6:C7"/>
    <mergeCell ref="D6:D7"/>
    <mergeCell ref="E6:E7"/>
    <mergeCell ref="F6:F7"/>
    <mergeCell ref="G6:G7"/>
    <mergeCell ref="H6:H7"/>
    <mergeCell ref="N6:N7"/>
    <mergeCell ref="O6:O7"/>
    <mergeCell ref="Q6:T6"/>
    <mergeCell ref="W4:W7"/>
    <mergeCell ref="U6:V6"/>
    <mergeCell ref="Q7:Q8"/>
    <mergeCell ref="R7:R8"/>
    <mergeCell ref="S7:S8"/>
    <mergeCell ref="T7:T8"/>
    <mergeCell ref="U7:U8"/>
    <mergeCell ref="V7:V8"/>
  </mergeCells>
  <conditionalFormatting sqref="Q9:V66">
    <cfRule type="colorScale" priority="6">
      <colorScale>
        <cfvo type="percentile" val="10"/>
        <cfvo type="percentile" val="50"/>
        <cfvo type="percentile" val="90"/>
        <color theme="5" tint="0.59999389629810485"/>
        <color rgb="FFFFFFCC"/>
        <color theme="6" tint="0.59999389629810485"/>
      </colorScale>
    </cfRule>
  </conditionalFormatting>
  <conditionalFormatting sqref="W9:W66">
    <cfRule type="cellIs" dxfId="9" priority="23" operator="greaterThanOrEqual">
      <formula>$B$4</formula>
    </cfRule>
    <cfRule type="cellIs" dxfId="8" priority="23" operator="between">
      <formula>$B$4</formula>
      <formula>$B$5</formula>
    </cfRule>
    <cfRule type="cellIs" dxfId="7" priority="24" operator="between">
      <formula>$B$5</formula>
      <formula>$B$6</formula>
    </cfRule>
    <cfRule type="cellIs" dxfId="6" priority="25" operator="between">
      <formula>$B$6</formula>
      <formula>$B$7</formula>
    </cfRule>
    <cfRule type="cellIs" dxfId="5" priority="26" operator="lessThan">
      <formula>"!$B$6"</formula>
    </cfRule>
  </conditionalFormatting>
  <conditionalFormatting sqref="Y9:Y66">
    <cfRule type="cellIs" dxfId="4" priority="7" operator="greaterThanOrEqual">
      <formula>$Y$5</formula>
    </cfRule>
    <cfRule type="cellIs" dxfId="3" priority="8" operator="between">
      <formula>$Y$5</formula>
      <formula>$Y$6</formula>
    </cfRule>
    <cfRule type="cellIs" dxfId="2" priority="9" operator="between">
      <formula>$Y$6</formula>
      <formula>$Y$7</formula>
    </cfRule>
    <cfRule type="cellIs" dxfId="1" priority="10" operator="between">
      <formula>$Y$7</formula>
      <formula>$Y$8</formula>
    </cfRule>
    <cfRule type="cellIs" dxfId="0" priority="11" operator="lessThan">
      <formula>$Y$8</formula>
    </cfRule>
  </conditionalFormatting>
  <pageMargins left="0.55000000000000004" right="0.35" top="0.45" bottom="0.3" header="0" footer="0"/>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0000"/>
  </sheetPr>
  <dimension ref="A1:AO68"/>
  <sheetViews>
    <sheetView zoomScale="140" zoomScaleNormal="140" workbookViewId="0">
      <pane xSplit="1" ySplit="5" topLeftCell="B9" activePane="bottomRight" state="frozen"/>
      <selection activeCell="F57" sqref="F57"/>
      <selection pane="topRight" activeCell="F57" sqref="F57"/>
      <selection pane="bottomLeft" activeCell="F57" sqref="F57"/>
      <selection pane="bottomRight" activeCell="F57" sqref="F57"/>
    </sheetView>
  </sheetViews>
  <sheetFormatPr defaultColWidth="9.140625" defaultRowHeight="15" x14ac:dyDescent="0.25"/>
  <cols>
    <col min="1" max="1" width="13.42578125" style="4" customWidth="1"/>
    <col min="2" max="3" width="5" style="3" customWidth="1"/>
    <col min="4" max="5" width="5" style="13" customWidth="1"/>
    <col min="6" max="8" width="5" style="3" customWidth="1"/>
    <col min="9" max="9" width="5" style="13" customWidth="1"/>
    <col min="10" max="12" width="5" style="3" customWidth="1"/>
    <col min="13" max="13" width="5" style="13" customWidth="1"/>
    <col min="14" max="16" width="5" style="3" customWidth="1"/>
    <col min="17" max="17" width="5" style="13" customWidth="1"/>
    <col min="18" max="20" width="5" style="3" customWidth="1"/>
    <col min="21" max="21" width="5" style="13" customWidth="1"/>
    <col min="22" max="24" width="5" style="3" customWidth="1"/>
    <col min="25" max="25" width="5" style="13" customWidth="1"/>
    <col min="26" max="28" width="5" style="3" customWidth="1"/>
    <col min="29" max="29" width="5" style="13" customWidth="1"/>
    <col min="30" max="32" width="5" style="3" customWidth="1"/>
    <col min="33" max="33" width="5" style="13" customWidth="1"/>
    <col min="34" max="34" width="0.42578125" style="4" customWidth="1"/>
    <col min="35" max="16384" width="9.140625" style="4"/>
  </cols>
  <sheetData>
    <row r="1" spans="1:37" x14ac:dyDescent="0.25">
      <c r="A1" s="1" t="s">
        <v>74</v>
      </c>
    </row>
    <row r="2" spans="1:37" ht="5.0999999999999996" customHeight="1" thickBot="1" x14ac:dyDescent="0.3">
      <c r="A2" s="1"/>
    </row>
    <row r="3" spans="1:37" s="20" customFormat="1" ht="22.5" customHeight="1" x14ac:dyDescent="0.25">
      <c r="B3" s="391" t="s">
        <v>69</v>
      </c>
      <c r="C3" s="392"/>
      <c r="D3" s="392"/>
      <c r="E3" s="393"/>
      <c r="F3" s="391" t="s">
        <v>70</v>
      </c>
      <c r="G3" s="392"/>
      <c r="H3" s="392"/>
      <c r="I3" s="393"/>
      <c r="J3" s="391" t="s">
        <v>65</v>
      </c>
      <c r="K3" s="392"/>
      <c r="L3" s="392"/>
      <c r="M3" s="393"/>
      <c r="N3" s="391" t="s">
        <v>66</v>
      </c>
      <c r="O3" s="392"/>
      <c r="P3" s="392"/>
      <c r="Q3" s="393"/>
      <c r="R3" s="391" t="s">
        <v>63</v>
      </c>
      <c r="S3" s="392"/>
      <c r="T3" s="392"/>
      <c r="U3" s="393"/>
      <c r="V3" s="391" t="s">
        <v>64</v>
      </c>
      <c r="W3" s="392"/>
      <c r="X3" s="392"/>
      <c r="Y3" s="393"/>
      <c r="Z3" s="391" t="s">
        <v>68</v>
      </c>
      <c r="AA3" s="392"/>
      <c r="AB3" s="392"/>
      <c r="AC3" s="393"/>
      <c r="AD3" s="391" t="s">
        <v>67</v>
      </c>
      <c r="AE3" s="392"/>
      <c r="AF3" s="392"/>
      <c r="AG3" s="393"/>
      <c r="AH3" s="21"/>
      <c r="AI3" s="21"/>
      <c r="AJ3" s="21"/>
      <c r="AK3" s="21"/>
    </row>
    <row r="4" spans="1:37" s="12" customFormat="1" ht="16.5" customHeight="1" thickBot="1" x14ac:dyDescent="0.3">
      <c r="A4" s="25"/>
      <c r="B4" s="24" t="s">
        <v>58</v>
      </c>
      <c r="C4" s="26" t="s">
        <v>62</v>
      </c>
      <c r="D4" s="34" t="s">
        <v>62</v>
      </c>
      <c r="E4" s="35" t="s">
        <v>62</v>
      </c>
      <c r="F4" s="24" t="s">
        <v>58</v>
      </c>
      <c r="G4" s="26" t="s">
        <v>62</v>
      </c>
      <c r="H4" s="34" t="s">
        <v>62</v>
      </c>
      <c r="I4" s="35" t="s">
        <v>62</v>
      </c>
      <c r="J4" s="24" t="s">
        <v>58</v>
      </c>
      <c r="K4" s="26" t="s">
        <v>62</v>
      </c>
      <c r="L4" s="34" t="s">
        <v>62</v>
      </c>
      <c r="M4" s="35" t="s">
        <v>62</v>
      </c>
      <c r="N4" s="24" t="s">
        <v>58</v>
      </c>
      <c r="O4" s="26" t="s">
        <v>62</v>
      </c>
      <c r="P4" s="34" t="s">
        <v>62</v>
      </c>
      <c r="Q4" s="35" t="s">
        <v>62</v>
      </c>
      <c r="R4" s="24" t="s">
        <v>58</v>
      </c>
      <c r="S4" s="26" t="s">
        <v>62</v>
      </c>
      <c r="T4" s="34" t="s">
        <v>62</v>
      </c>
      <c r="U4" s="35" t="s">
        <v>62</v>
      </c>
      <c r="V4" s="24" t="s">
        <v>58</v>
      </c>
      <c r="W4" s="26" t="s">
        <v>62</v>
      </c>
      <c r="X4" s="34" t="s">
        <v>62</v>
      </c>
      <c r="Y4" s="35" t="s">
        <v>62</v>
      </c>
      <c r="Z4" s="24" t="s">
        <v>58</v>
      </c>
      <c r="AA4" s="26" t="s">
        <v>62</v>
      </c>
      <c r="AB4" s="34" t="s">
        <v>62</v>
      </c>
      <c r="AC4" s="35" t="s">
        <v>62</v>
      </c>
      <c r="AD4" s="24" t="s">
        <v>58</v>
      </c>
      <c r="AE4" s="26" t="s">
        <v>62</v>
      </c>
      <c r="AF4" s="34" t="s">
        <v>62</v>
      </c>
      <c r="AG4" s="35" t="s">
        <v>62</v>
      </c>
    </row>
    <row r="5" spans="1:37" s="5" customFormat="1" ht="11.45" customHeight="1" x14ac:dyDescent="0.25">
      <c r="A5" s="6" t="s">
        <v>31</v>
      </c>
      <c r="B5" s="23">
        <f>SUM(B6:B63)</f>
        <v>0</v>
      </c>
      <c r="C5" s="33">
        <f>SUM(C6:C63)</f>
        <v>0</v>
      </c>
      <c r="D5" s="36" t="e">
        <f>C5/B5</f>
        <v>#DIV/0!</v>
      </c>
      <c r="E5" s="37" t="str">
        <f>IF(B5&gt;4,D5,"*")</f>
        <v>*</v>
      </c>
      <c r="F5" s="23">
        <f>SUM(F6:F63)</f>
        <v>0</v>
      </c>
      <c r="G5" s="33">
        <f>SUM(G6:G63)</f>
        <v>0</v>
      </c>
      <c r="H5" s="36" t="e">
        <f>G5/F5</f>
        <v>#DIV/0!</v>
      </c>
      <c r="I5" s="37" t="str">
        <f>IF(F5&gt;4,H5,"*")</f>
        <v>*</v>
      </c>
      <c r="J5" s="23">
        <f>SUM(J6:J63)</f>
        <v>0</v>
      </c>
      <c r="K5" s="33">
        <f>SUM(K6:K63)</f>
        <v>0</v>
      </c>
      <c r="L5" s="36" t="e">
        <f>K5/J5</f>
        <v>#DIV/0!</v>
      </c>
      <c r="M5" s="37" t="str">
        <f>IF(J5&gt;4,L5,"*")</f>
        <v>*</v>
      </c>
      <c r="N5" s="23">
        <f>SUM(N6:N63)</f>
        <v>0</v>
      </c>
      <c r="O5" s="33">
        <f>SUM(O6:O63)</f>
        <v>0</v>
      </c>
      <c r="P5" s="36" t="e">
        <f>O5/N5</f>
        <v>#DIV/0!</v>
      </c>
      <c r="Q5" s="37" t="str">
        <f>IF(N5&gt;4,P5,"*")</f>
        <v>*</v>
      </c>
      <c r="R5" s="23">
        <f>SUM(R6:R63)</f>
        <v>0</v>
      </c>
      <c r="S5" s="33">
        <f>SUM(S6:S63)</f>
        <v>0</v>
      </c>
      <c r="T5" s="36" t="e">
        <f>S5/R5</f>
        <v>#DIV/0!</v>
      </c>
      <c r="U5" s="37" t="str">
        <f>IF(R5&gt;4,T5,"*")</f>
        <v>*</v>
      </c>
      <c r="V5" s="23">
        <f>SUM(V6:V63)</f>
        <v>0</v>
      </c>
      <c r="W5" s="33">
        <f>SUM(W6:W63)</f>
        <v>0</v>
      </c>
      <c r="X5" s="36" t="e">
        <f>W5/V5</f>
        <v>#DIV/0!</v>
      </c>
      <c r="Y5" s="37" t="str">
        <f>IF(V5&gt;4,X5,"*")</f>
        <v>*</v>
      </c>
      <c r="Z5" s="23">
        <f>SUM(Z6:Z63)</f>
        <v>0</v>
      </c>
      <c r="AA5" s="33">
        <f>SUM(AA6:AA63)</f>
        <v>0</v>
      </c>
      <c r="AB5" s="36" t="e">
        <f>AA5/Z5</f>
        <v>#DIV/0!</v>
      </c>
      <c r="AC5" s="37" t="str">
        <f>IF(Z5&gt;4,AB5,"*")</f>
        <v>*</v>
      </c>
      <c r="AD5" s="23">
        <f>SUM(AD6:AD63)</f>
        <v>0</v>
      </c>
      <c r="AE5" s="33">
        <f>SUM(AE6:AE63)</f>
        <v>0</v>
      </c>
      <c r="AF5" s="36" t="e">
        <f>AE5/AD5</f>
        <v>#DIV/0!</v>
      </c>
      <c r="AG5" s="37" t="str">
        <f>IF(AD5&gt;4,AF5,"*")</f>
        <v>*</v>
      </c>
    </row>
    <row r="6" spans="1:37" s="5" customFormat="1" ht="11.45" customHeight="1" x14ac:dyDescent="0.25">
      <c r="A6" s="7" t="s">
        <v>40</v>
      </c>
      <c r="B6" s="54"/>
      <c r="C6" s="52"/>
      <c r="D6" s="38" t="e">
        <f t="shared" ref="D6:D63" si="0">C6/B6</f>
        <v>#DIV/0!</v>
      </c>
      <c r="E6" s="39" t="str">
        <f t="shared" ref="E6:E63" si="1">IF(B6&gt;4,D6,"*")</f>
        <v>*</v>
      </c>
      <c r="F6" s="54"/>
      <c r="G6" s="52"/>
      <c r="H6" s="38" t="e">
        <f t="shared" ref="H6:H63" si="2">G6/F6</f>
        <v>#DIV/0!</v>
      </c>
      <c r="I6" s="39" t="str">
        <f t="shared" ref="I6:I63" si="3">IF(F6&gt;4,H6,"*")</f>
        <v>*</v>
      </c>
      <c r="J6" s="54"/>
      <c r="K6" s="52"/>
      <c r="L6" s="38" t="e">
        <f t="shared" ref="L6:L63" si="4">K6/J6</f>
        <v>#DIV/0!</v>
      </c>
      <c r="M6" s="39" t="str">
        <f t="shared" ref="M6:M63" si="5">IF(J6&gt;4,L6,"*")</f>
        <v>*</v>
      </c>
      <c r="N6" s="54"/>
      <c r="O6" s="46"/>
      <c r="P6" s="47" t="e">
        <f t="shared" ref="P6:P63" si="6">O6/N6</f>
        <v>#DIV/0!</v>
      </c>
      <c r="Q6" s="39" t="str">
        <f t="shared" ref="Q6:Q63" si="7">IF(N6&gt;4,P6,"*")</f>
        <v>*</v>
      </c>
      <c r="R6" s="54"/>
      <c r="S6" s="46"/>
      <c r="T6" s="47" t="e">
        <f t="shared" ref="T6:T63" si="8">S6/R6</f>
        <v>#DIV/0!</v>
      </c>
      <c r="U6" s="39" t="str">
        <f t="shared" ref="U6:U63" si="9">IF(R6&gt;4,T6,"*")</f>
        <v>*</v>
      </c>
      <c r="V6" s="54"/>
      <c r="W6" s="46"/>
      <c r="X6" s="47" t="e">
        <f t="shared" ref="X6:X63" si="10">W6/V6</f>
        <v>#DIV/0!</v>
      </c>
      <c r="Y6" s="39" t="str">
        <f t="shared" ref="Y6:Y63" si="11">IF(V6&gt;4,X6,"*")</f>
        <v>*</v>
      </c>
      <c r="Z6" s="54"/>
      <c r="AA6" s="46"/>
      <c r="AB6" s="47" t="e">
        <f t="shared" ref="AB6:AB63" si="12">AA6/Z6</f>
        <v>#DIV/0!</v>
      </c>
      <c r="AC6" s="39" t="str">
        <f t="shared" ref="AC6:AC63" si="13">IF(Z6&gt;4,AB6,"*")</f>
        <v>*</v>
      </c>
      <c r="AD6" s="54"/>
      <c r="AE6" s="46"/>
      <c r="AF6" s="47" t="e">
        <f t="shared" ref="AF6:AF63" si="14">AE6/AD6</f>
        <v>#DIV/0!</v>
      </c>
      <c r="AG6" s="39" t="str">
        <f t="shared" ref="AG6:AG63" si="15">IF(AD6&gt;4,AF6,"*")</f>
        <v>*</v>
      </c>
    </row>
    <row r="7" spans="1:37" s="5" customFormat="1" ht="11.45" customHeight="1" x14ac:dyDescent="0.25">
      <c r="A7" s="8" t="s">
        <v>51</v>
      </c>
      <c r="B7" s="55"/>
      <c r="C7" s="52"/>
      <c r="D7" s="38" t="e">
        <f t="shared" si="0"/>
        <v>#DIV/0!</v>
      </c>
      <c r="E7" s="40" t="str">
        <f t="shared" si="1"/>
        <v>*</v>
      </c>
      <c r="F7" s="55"/>
      <c r="G7" s="52"/>
      <c r="H7" s="38" t="e">
        <f t="shared" si="2"/>
        <v>#DIV/0!</v>
      </c>
      <c r="I7" s="40" t="str">
        <f t="shared" si="3"/>
        <v>*</v>
      </c>
      <c r="J7" s="55"/>
      <c r="K7" s="52"/>
      <c r="L7" s="38" t="e">
        <f t="shared" si="4"/>
        <v>#DIV/0!</v>
      </c>
      <c r="M7" s="40" t="str">
        <f t="shared" si="5"/>
        <v>*</v>
      </c>
      <c r="N7" s="55"/>
      <c r="O7" s="46"/>
      <c r="P7" s="47" t="e">
        <f t="shared" si="6"/>
        <v>#DIV/0!</v>
      </c>
      <c r="Q7" s="40" t="str">
        <f t="shared" si="7"/>
        <v>*</v>
      </c>
      <c r="R7" s="55"/>
      <c r="S7" s="46"/>
      <c r="T7" s="47" t="e">
        <f t="shared" si="8"/>
        <v>#DIV/0!</v>
      </c>
      <c r="U7" s="40" t="str">
        <f t="shared" si="9"/>
        <v>*</v>
      </c>
      <c r="V7" s="55"/>
      <c r="W7" s="46"/>
      <c r="X7" s="47" t="e">
        <f t="shared" si="10"/>
        <v>#DIV/0!</v>
      </c>
      <c r="Y7" s="40" t="str">
        <f t="shared" si="11"/>
        <v>*</v>
      </c>
      <c r="Z7" s="55"/>
      <c r="AA7" s="46"/>
      <c r="AB7" s="47" t="e">
        <f t="shared" si="12"/>
        <v>#DIV/0!</v>
      </c>
      <c r="AC7" s="40" t="str">
        <f t="shared" si="13"/>
        <v>*</v>
      </c>
      <c r="AD7" s="55"/>
      <c r="AE7" s="46"/>
      <c r="AF7" s="47" t="e">
        <f t="shared" si="14"/>
        <v>#DIV/0!</v>
      </c>
      <c r="AG7" s="40" t="str">
        <f t="shared" si="15"/>
        <v>*</v>
      </c>
    </row>
    <row r="8" spans="1:37" s="5" customFormat="1" ht="11.45" customHeight="1" x14ac:dyDescent="0.25">
      <c r="A8" s="7" t="s">
        <v>0</v>
      </c>
      <c r="B8" s="54"/>
      <c r="C8" s="52"/>
      <c r="D8" s="38" t="e">
        <f t="shared" si="0"/>
        <v>#DIV/0!</v>
      </c>
      <c r="E8" s="39" t="str">
        <f t="shared" si="1"/>
        <v>*</v>
      </c>
      <c r="F8" s="54"/>
      <c r="G8" s="52"/>
      <c r="H8" s="38" t="e">
        <f t="shared" si="2"/>
        <v>#DIV/0!</v>
      </c>
      <c r="I8" s="39" t="str">
        <f t="shared" si="3"/>
        <v>*</v>
      </c>
      <c r="J8" s="54"/>
      <c r="K8" s="52"/>
      <c r="L8" s="38" t="e">
        <f t="shared" si="4"/>
        <v>#DIV/0!</v>
      </c>
      <c r="M8" s="39" t="str">
        <f t="shared" si="5"/>
        <v>*</v>
      </c>
      <c r="N8" s="54"/>
      <c r="O8" s="46"/>
      <c r="P8" s="47" t="e">
        <f t="shared" si="6"/>
        <v>#DIV/0!</v>
      </c>
      <c r="Q8" s="39" t="str">
        <f t="shared" si="7"/>
        <v>*</v>
      </c>
      <c r="R8" s="54"/>
      <c r="S8" s="46"/>
      <c r="T8" s="47" t="e">
        <f t="shared" si="8"/>
        <v>#DIV/0!</v>
      </c>
      <c r="U8" s="39" t="str">
        <f t="shared" si="9"/>
        <v>*</v>
      </c>
      <c r="V8" s="54"/>
      <c r="W8" s="46"/>
      <c r="X8" s="47" t="e">
        <f t="shared" si="10"/>
        <v>#DIV/0!</v>
      </c>
      <c r="Y8" s="39" t="str">
        <f t="shared" si="11"/>
        <v>*</v>
      </c>
      <c r="Z8" s="54"/>
      <c r="AA8" s="46"/>
      <c r="AB8" s="47" t="e">
        <f t="shared" si="12"/>
        <v>#DIV/0!</v>
      </c>
      <c r="AC8" s="39" t="str">
        <f t="shared" si="13"/>
        <v>*</v>
      </c>
      <c r="AD8" s="54"/>
      <c r="AE8" s="46"/>
      <c r="AF8" s="47" t="e">
        <f t="shared" si="14"/>
        <v>#DIV/0!</v>
      </c>
      <c r="AG8" s="39" t="str">
        <f t="shared" si="15"/>
        <v>*</v>
      </c>
    </row>
    <row r="9" spans="1:37" s="5" customFormat="1" ht="11.45" customHeight="1" x14ac:dyDescent="0.25">
      <c r="A9" s="8" t="s">
        <v>1</v>
      </c>
      <c r="B9" s="55"/>
      <c r="C9" s="52"/>
      <c r="D9" s="38" t="e">
        <f t="shared" si="0"/>
        <v>#DIV/0!</v>
      </c>
      <c r="E9" s="40" t="str">
        <f t="shared" si="1"/>
        <v>*</v>
      </c>
      <c r="F9" s="55"/>
      <c r="G9" s="52"/>
      <c r="H9" s="38" t="e">
        <f t="shared" si="2"/>
        <v>#DIV/0!</v>
      </c>
      <c r="I9" s="40" t="str">
        <f t="shared" si="3"/>
        <v>*</v>
      </c>
      <c r="J9" s="55"/>
      <c r="K9" s="52"/>
      <c r="L9" s="38" t="e">
        <f t="shared" si="4"/>
        <v>#DIV/0!</v>
      </c>
      <c r="M9" s="40" t="str">
        <f t="shared" si="5"/>
        <v>*</v>
      </c>
      <c r="N9" s="55"/>
      <c r="O9" s="46"/>
      <c r="P9" s="47" t="e">
        <f t="shared" si="6"/>
        <v>#DIV/0!</v>
      </c>
      <c r="Q9" s="40" t="str">
        <f t="shared" si="7"/>
        <v>*</v>
      </c>
      <c r="R9" s="55"/>
      <c r="S9" s="46"/>
      <c r="T9" s="47" t="e">
        <f t="shared" si="8"/>
        <v>#DIV/0!</v>
      </c>
      <c r="U9" s="40" t="str">
        <f t="shared" si="9"/>
        <v>*</v>
      </c>
      <c r="V9" s="55"/>
      <c r="W9" s="46"/>
      <c r="X9" s="47" t="e">
        <f t="shared" si="10"/>
        <v>#DIV/0!</v>
      </c>
      <c r="Y9" s="40" t="str">
        <f t="shared" si="11"/>
        <v>*</v>
      </c>
      <c r="Z9" s="55"/>
      <c r="AA9" s="46"/>
      <c r="AB9" s="47" t="e">
        <f t="shared" si="12"/>
        <v>#DIV/0!</v>
      </c>
      <c r="AC9" s="40" t="str">
        <f t="shared" si="13"/>
        <v>*</v>
      </c>
      <c r="AD9" s="55"/>
      <c r="AE9" s="46"/>
      <c r="AF9" s="47" t="e">
        <f t="shared" si="14"/>
        <v>#DIV/0!</v>
      </c>
      <c r="AG9" s="40" t="str">
        <f t="shared" si="15"/>
        <v>*</v>
      </c>
    </row>
    <row r="10" spans="1:37" s="5" customFormat="1" ht="11.45" customHeight="1" x14ac:dyDescent="0.25">
      <c r="A10" s="7" t="s">
        <v>16</v>
      </c>
      <c r="B10" s="54"/>
      <c r="C10" s="52"/>
      <c r="D10" s="38" t="e">
        <f t="shared" si="0"/>
        <v>#DIV/0!</v>
      </c>
      <c r="E10" s="39" t="str">
        <f t="shared" si="1"/>
        <v>*</v>
      </c>
      <c r="F10" s="54"/>
      <c r="G10" s="52"/>
      <c r="H10" s="38" t="e">
        <f t="shared" si="2"/>
        <v>#DIV/0!</v>
      </c>
      <c r="I10" s="39" t="str">
        <f t="shared" si="3"/>
        <v>*</v>
      </c>
      <c r="J10" s="54"/>
      <c r="K10" s="52"/>
      <c r="L10" s="38" t="e">
        <f t="shared" si="4"/>
        <v>#DIV/0!</v>
      </c>
      <c r="M10" s="39" t="str">
        <f t="shared" si="5"/>
        <v>*</v>
      </c>
      <c r="N10" s="54"/>
      <c r="O10" s="46"/>
      <c r="P10" s="47" t="e">
        <f t="shared" si="6"/>
        <v>#DIV/0!</v>
      </c>
      <c r="Q10" s="39" t="str">
        <f t="shared" si="7"/>
        <v>*</v>
      </c>
      <c r="R10" s="54"/>
      <c r="S10" s="46"/>
      <c r="T10" s="47" t="e">
        <f t="shared" si="8"/>
        <v>#DIV/0!</v>
      </c>
      <c r="U10" s="39" t="str">
        <f t="shared" si="9"/>
        <v>*</v>
      </c>
      <c r="V10" s="54"/>
      <c r="W10" s="46"/>
      <c r="X10" s="47" t="e">
        <f t="shared" si="10"/>
        <v>#DIV/0!</v>
      </c>
      <c r="Y10" s="39" t="str">
        <f t="shared" si="11"/>
        <v>*</v>
      </c>
      <c r="Z10" s="54"/>
      <c r="AA10" s="46"/>
      <c r="AB10" s="47" t="e">
        <f t="shared" si="12"/>
        <v>#DIV/0!</v>
      </c>
      <c r="AC10" s="39" t="str">
        <f t="shared" si="13"/>
        <v>*</v>
      </c>
      <c r="AD10" s="54"/>
      <c r="AE10" s="46"/>
      <c r="AF10" s="47" t="e">
        <f t="shared" si="14"/>
        <v>#DIV/0!</v>
      </c>
      <c r="AG10" s="39" t="str">
        <f t="shared" si="15"/>
        <v>*</v>
      </c>
    </row>
    <row r="11" spans="1:37" s="5" customFormat="1" ht="11.45" customHeight="1" x14ac:dyDescent="0.25">
      <c r="A11" s="8" t="s">
        <v>2</v>
      </c>
      <c r="B11" s="55"/>
      <c r="C11" s="52"/>
      <c r="D11" s="38" t="e">
        <f t="shared" si="0"/>
        <v>#DIV/0!</v>
      </c>
      <c r="E11" s="40" t="str">
        <f t="shared" si="1"/>
        <v>*</v>
      </c>
      <c r="F11" s="55"/>
      <c r="G11" s="52"/>
      <c r="H11" s="38" t="e">
        <f t="shared" si="2"/>
        <v>#DIV/0!</v>
      </c>
      <c r="I11" s="40" t="str">
        <f t="shared" si="3"/>
        <v>*</v>
      </c>
      <c r="J11" s="55"/>
      <c r="K11" s="52"/>
      <c r="L11" s="38" t="e">
        <f t="shared" si="4"/>
        <v>#DIV/0!</v>
      </c>
      <c r="M11" s="40" t="str">
        <f t="shared" si="5"/>
        <v>*</v>
      </c>
      <c r="N11" s="55"/>
      <c r="O11" s="46"/>
      <c r="P11" s="47" t="e">
        <f t="shared" si="6"/>
        <v>#DIV/0!</v>
      </c>
      <c r="Q11" s="40" t="str">
        <f t="shared" si="7"/>
        <v>*</v>
      </c>
      <c r="R11" s="55"/>
      <c r="S11" s="46"/>
      <c r="T11" s="47" t="e">
        <f t="shared" si="8"/>
        <v>#DIV/0!</v>
      </c>
      <c r="U11" s="40" t="str">
        <f t="shared" si="9"/>
        <v>*</v>
      </c>
      <c r="V11" s="55"/>
      <c r="W11" s="46"/>
      <c r="X11" s="47" t="e">
        <f t="shared" si="10"/>
        <v>#DIV/0!</v>
      </c>
      <c r="Y11" s="40" t="str">
        <f t="shared" si="11"/>
        <v>*</v>
      </c>
      <c r="Z11" s="55"/>
      <c r="AA11" s="46"/>
      <c r="AB11" s="47" t="e">
        <f t="shared" si="12"/>
        <v>#DIV/0!</v>
      </c>
      <c r="AC11" s="40" t="str">
        <f t="shared" si="13"/>
        <v>*</v>
      </c>
      <c r="AD11" s="55"/>
      <c r="AE11" s="46"/>
      <c r="AF11" s="47" t="e">
        <f t="shared" si="14"/>
        <v>#DIV/0!</v>
      </c>
      <c r="AG11" s="40" t="str">
        <f t="shared" si="15"/>
        <v>*</v>
      </c>
    </row>
    <row r="12" spans="1:37" s="5" customFormat="1" ht="11.45" customHeight="1" x14ac:dyDescent="0.25">
      <c r="A12" s="7" t="s">
        <v>41</v>
      </c>
      <c r="B12" s="54"/>
      <c r="C12" s="52"/>
      <c r="D12" s="38" t="e">
        <f t="shared" si="0"/>
        <v>#DIV/0!</v>
      </c>
      <c r="E12" s="39" t="str">
        <f t="shared" si="1"/>
        <v>*</v>
      </c>
      <c r="F12" s="54"/>
      <c r="G12" s="52"/>
      <c r="H12" s="38" t="e">
        <f t="shared" si="2"/>
        <v>#DIV/0!</v>
      </c>
      <c r="I12" s="39" t="str">
        <f t="shared" si="3"/>
        <v>*</v>
      </c>
      <c r="J12" s="54"/>
      <c r="K12" s="52"/>
      <c r="L12" s="38" t="e">
        <f t="shared" si="4"/>
        <v>#DIV/0!</v>
      </c>
      <c r="M12" s="39" t="str">
        <f t="shared" si="5"/>
        <v>*</v>
      </c>
      <c r="N12" s="54"/>
      <c r="O12" s="46"/>
      <c r="P12" s="47" t="e">
        <f t="shared" si="6"/>
        <v>#DIV/0!</v>
      </c>
      <c r="Q12" s="39" t="str">
        <f t="shared" si="7"/>
        <v>*</v>
      </c>
      <c r="R12" s="54"/>
      <c r="S12" s="46"/>
      <c r="T12" s="47" t="e">
        <f t="shared" si="8"/>
        <v>#DIV/0!</v>
      </c>
      <c r="U12" s="39" t="str">
        <f t="shared" si="9"/>
        <v>*</v>
      </c>
      <c r="V12" s="54"/>
      <c r="W12" s="46"/>
      <c r="X12" s="47" t="e">
        <f t="shared" si="10"/>
        <v>#DIV/0!</v>
      </c>
      <c r="Y12" s="39" t="str">
        <f t="shared" si="11"/>
        <v>*</v>
      </c>
      <c r="Z12" s="54"/>
      <c r="AA12" s="46"/>
      <c r="AB12" s="47" t="e">
        <f t="shared" si="12"/>
        <v>#DIV/0!</v>
      </c>
      <c r="AC12" s="39" t="str">
        <f t="shared" si="13"/>
        <v>*</v>
      </c>
      <c r="AD12" s="54"/>
      <c r="AE12" s="46"/>
      <c r="AF12" s="47" t="e">
        <f t="shared" si="14"/>
        <v>#DIV/0!</v>
      </c>
      <c r="AG12" s="39" t="str">
        <f t="shared" si="15"/>
        <v>*</v>
      </c>
    </row>
    <row r="13" spans="1:37" s="5" customFormat="1" ht="11.45" customHeight="1" x14ac:dyDescent="0.25">
      <c r="A13" s="8" t="s">
        <v>54</v>
      </c>
      <c r="B13" s="55"/>
      <c r="C13" s="52"/>
      <c r="D13" s="38" t="e">
        <f t="shared" si="0"/>
        <v>#DIV/0!</v>
      </c>
      <c r="E13" s="40" t="str">
        <f t="shared" si="1"/>
        <v>*</v>
      </c>
      <c r="F13" s="55"/>
      <c r="G13" s="52"/>
      <c r="H13" s="38" t="e">
        <f t="shared" si="2"/>
        <v>#DIV/0!</v>
      </c>
      <c r="I13" s="40" t="str">
        <f t="shared" si="3"/>
        <v>*</v>
      </c>
      <c r="J13" s="55"/>
      <c r="K13" s="52"/>
      <c r="L13" s="38" t="e">
        <f t="shared" si="4"/>
        <v>#DIV/0!</v>
      </c>
      <c r="M13" s="40" t="str">
        <f t="shared" si="5"/>
        <v>*</v>
      </c>
      <c r="N13" s="55"/>
      <c r="O13" s="46"/>
      <c r="P13" s="47" t="e">
        <f t="shared" si="6"/>
        <v>#DIV/0!</v>
      </c>
      <c r="Q13" s="40" t="str">
        <f t="shared" si="7"/>
        <v>*</v>
      </c>
      <c r="R13" s="55"/>
      <c r="S13" s="46"/>
      <c r="T13" s="47" t="e">
        <f t="shared" si="8"/>
        <v>#DIV/0!</v>
      </c>
      <c r="U13" s="40" t="str">
        <f t="shared" si="9"/>
        <v>*</v>
      </c>
      <c r="V13" s="55"/>
      <c r="W13" s="46"/>
      <c r="X13" s="47" t="e">
        <f t="shared" si="10"/>
        <v>#DIV/0!</v>
      </c>
      <c r="Y13" s="40" t="str">
        <f t="shared" si="11"/>
        <v>*</v>
      </c>
      <c r="Z13" s="55"/>
      <c r="AA13" s="46"/>
      <c r="AB13" s="47" t="e">
        <f t="shared" si="12"/>
        <v>#DIV/0!</v>
      </c>
      <c r="AC13" s="40" t="str">
        <f t="shared" si="13"/>
        <v>*</v>
      </c>
      <c r="AD13" s="55"/>
      <c r="AE13" s="46"/>
      <c r="AF13" s="47" t="e">
        <f t="shared" si="14"/>
        <v>#DIV/0!</v>
      </c>
      <c r="AG13" s="40" t="str">
        <f t="shared" si="15"/>
        <v>*</v>
      </c>
    </row>
    <row r="14" spans="1:37" s="5" customFormat="1" ht="11.45" customHeight="1" x14ac:dyDescent="0.25">
      <c r="A14" s="7" t="s">
        <v>3</v>
      </c>
      <c r="B14" s="54"/>
      <c r="C14" s="52"/>
      <c r="D14" s="38" t="e">
        <f t="shared" si="0"/>
        <v>#DIV/0!</v>
      </c>
      <c r="E14" s="39" t="str">
        <f t="shared" si="1"/>
        <v>*</v>
      </c>
      <c r="F14" s="54"/>
      <c r="G14" s="52"/>
      <c r="H14" s="38" t="e">
        <f t="shared" si="2"/>
        <v>#DIV/0!</v>
      </c>
      <c r="I14" s="39" t="str">
        <f t="shared" si="3"/>
        <v>*</v>
      </c>
      <c r="J14" s="54"/>
      <c r="K14" s="52"/>
      <c r="L14" s="38" t="e">
        <f t="shared" si="4"/>
        <v>#DIV/0!</v>
      </c>
      <c r="M14" s="39" t="str">
        <f t="shared" si="5"/>
        <v>*</v>
      </c>
      <c r="N14" s="54"/>
      <c r="O14" s="46"/>
      <c r="P14" s="47" t="e">
        <f t="shared" si="6"/>
        <v>#DIV/0!</v>
      </c>
      <c r="Q14" s="39" t="str">
        <f t="shared" si="7"/>
        <v>*</v>
      </c>
      <c r="R14" s="54"/>
      <c r="S14" s="46"/>
      <c r="T14" s="47" t="e">
        <f t="shared" si="8"/>
        <v>#DIV/0!</v>
      </c>
      <c r="U14" s="39" t="str">
        <f t="shared" si="9"/>
        <v>*</v>
      </c>
      <c r="V14" s="54"/>
      <c r="W14" s="46"/>
      <c r="X14" s="47" t="e">
        <f t="shared" si="10"/>
        <v>#DIV/0!</v>
      </c>
      <c r="Y14" s="39" t="str">
        <f t="shared" si="11"/>
        <v>*</v>
      </c>
      <c r="Z14" s="54"/>
      <c r="AA14" s="46"/>
      <c r="AB14" s="47" t="e">
        <f t="shared" si="12"/>
        <v>#DIV/0!</v>
      </c>
      <c r="AC14" s="39" t="str">
        <f t="shared" si="13"/>
        <v>*</v>
      </c>
      <c r="AD14" s="54"/>
      <c r="AE14" s="46"/>
      <c r="AF14" s="47" t="e">
        <f t="shared" si="14"/>
        <v>#DIV/0!</v>
      </c>
      <c r="AG14" s="39" t="str">
        <f t="shared" si="15"/>
        <v>*</v>
      </c>
    </row>
    <row r="15" spans="1:37" s="5" customFormat="1" ht="11.45" customHeight="1" x14ac:dyDescent="0.25">
      <c r="A15" s="8" t="s">
        <v>42</v>
      </c>
      <c r="B15" s="55"/>
      <c r="C15" s="52"/>
      <c r="D15" s="38" t="e">
        <f t="shared" si="0"/>
        <v>#DIV/0!</v>
      </c>
      <c r="E15" s="40" t="str">
        <f t="shared" si="1"/>
        <v>*</v>
      </c>
      <c r="F15" s="55"/>
      <c r="G15" s="52"/>
      <c r="H15" s="38" t="e">
        <f t="shared" si="2"/>
        <v>#DIV/0!</v>
      </c>
      <c r="I15" s="40" t="str">
        <f t="shared" si="3"/>
        <v>*</v>
      </c>
      <c r="J15" s="55"/>
      <c r="K15" s="52"/>
      <c r="L15" s="38" t="e">
        <f t="shared" si="4"/>
        <v>#DIV/0!</v>
      </c>
      <c r="M15" s="40" t="str">
        <f t="shared" si="5"/>
        <v>*</v>
      </c>
      <c r="N15" s="55"/>
      <c r="O15" s="46"/>
      <c r="P15" s="47" t="e">
        <f t="shared" si="6"/>
        <v>#DIV/0!</v>
      </c>
      <c r="Q15" s="40" t="str">
        <f t="shared" si="7"/>
        <v>*</v>
      </c>
      <c r="R15" s="55"/>
      <c r="S15" s="46"/>
      <c r="T15" s="47" t="e">
        <f t="shared" si="8"/>
        <v>#DIV/0!</v>
      </c>
      <c r="U15" s="40" t="str">
        <f t="shared" si="9"/>
        <v>*</v>
      </c>
      <c r="V15" s="55"/>
      <c r="W15" s="46"/>
      <c r="X15" s="47" t="e">
        <f t="shared" si="10"/>
        <v>#DIV/0!</v>
      </c>
      <c r="Y15" s="40" t="str">
        <f t="shared" si="11"/>
        <v>*</v>
      </c>
      <c r="Z15" s="55"/>
      <c r="AA15" s="46"/>
      <c r="AB15" s="47" t="e">
        <f t="shared" si="12"/>
        <v>#DIV/0!</v>
      </c>
      <c r="AC15" s="40" t="str">
        <f t="shared" si="13"/>
        <v>*</v>
      </c>
      <c r="AD15" s="55"/>
      <c r="AE15" s="46"/>
      <c r="AF15" s="47" t="e">
        <f t="shared" si="14"/>
        <v>#DIV/0!</v>
      </c>
      <c r="AG15" s="40" t="str">
        <f t="shared" si="15"/>
        <v>*</v>
      </c>
    </row>
    <row r="16" spans="1:37" s="5" customFormat="1" ht="11.45" customHeight="1" x14ac:dyDescent="0.25">
      <c r="A16" s="7" t="s">
        <v>48</v>
      </c>
      <c r="B16" s="54"/>
      <c r="C16" s="52"/>
      <c r="D16" s="38" t="e">
        <f t="shared" si="0"/>
        <v>#DIV/0!</v>
      </c>
      <c r="E16" s="39" t="str">
        <f t="shared" si="1"/>
        <v>*</v>
      </c>
      <c r="F16" s="54"/>
      <c r="G16" s="52"/>
      <c r="H16" s="38" t="e">
        <f t="shared" si="2"/>
        <v>#DIV/0!</v>
      </c>
      <c r="I16" s="39" t="str">
        <f t="shared" si="3"/>
        <v>*</v>
      </c>
      <c r="J16" s="54"/>
      <c r="K16" s="52"/>
      <c r="L16" s="38" t="e">
        <f t="shared" si="4"/>
        <v>#DIV/0!</v>
      </c>
      <c r="M16" s="39" t="str">
        <f t="shared" si="5"/>
        <v>*</v>
      </c>
      <c r="N16" s="54"/>
      <c r="O16" s="46"/>
      <c r="P16" s="47" t="e">
        <f t="shared" si="6"/>
        <v>#DIV/0!</v>
      </c>
      <c r="Q16" s="39" t="str">
        <f t="shared" si="7"/>
        <v>*</v>
      </c>
      <c r="R16" s="54"/>
      <c r="S16" s="46"/>
      <c r="T16" s="47" t="e">
        <f t="shared" si="8"/>
        <v>#DIV/0!</v>
      </c>
      <c r="U16" s="39" t="str">
        <f t="shared" si="9"/>
        <v>*</v>
      </c>
      <c r="V16" s="54"/>
      <c r="W16" s="46"/>
      <c r="X16" s="47" t="e">
        <f t="shared" si="10"/>
        <v>#DIV/0!</v>
      </c>
      <c r="Y16" s="39" t="str">
        <f t="shared" si="11"/>
        <v>*</v>
      </c>
      <c r="Z16" s="54"/>
      <c r="AA16" s="46"/>
      <c r="AB16" s="47" t="e">
        <f t="shared" si="12"/>
        <v>#DIV/0!</v>
      </c>
      <c r="AC16" s="39" t="str">
        <f t="shared" si="13"/>
        <v>*</v>
      </c>
      <c r="AD16" s="54"/>
      <c r="AE16" s="46"/>
      <c r="AF16" s="47" t="e">
        <f t="shared" si="14"/>
        <v>#DIV/0!</v>
      </c>
      <c r="AG16" s="39" t="str">
        <f t="shared" si="15"/>
        <v>*</v>
      </c>
    </row>
    <row r="17" spans="1:33" s="5" customFormat="1" ht="11.45" customHeight="1" x14ac:dyDescent="0.25">
      <c r="A17" s="8" t="s">
        <v>4</v>
      </c>
      <c r="B17" s="55"/>
      <c r="C17" s="52"/>
      <c r="D17" s="38" t="e">
        <f t="shared" si="0"/>
        <v>#DIV/0!</v>
      </c>
      <c r="E17" s="40" t="str">
        <f t="shared" si="1"/>
        <v>*</v>
      </c>
      <c r="F17" s="55"/>
      <c r="G17" s="52"/>
      <c r="H17" s="38" t="e">
        <f t="shared" si="2"/>
        <v>#DIV/0!</v>
      </c>
      <c r="I17" s="40" t="str">
        <f t="shared" si="3"/>
        <v>*</v>
      </c>
      <c r="J17" s="55"/>
      <c r="K17" s="52"/>
      <c r="L17" s="38" t="e">
        <f t="shared" si="4"/>
        <v>#DIV/0!</v>
      </c>
      <c r="M17" s="40" t="str">
        <f t="shared" si="5"/>
        <v>*</v>
      </c>
      <c r="N17" s="55"/>
      <c r="O17" s="46"/>
      <c r="P17" s="47" t="e">
        <f t="shared" si="6"/>
        <v>#DIV/0!</v>
      </c>
      <c r="Q17" s="40" t="str">
        <f t="shared" si="7"/>
        <v>*</v>
      </c>
      <c r="R17" s="55"/>
      <c r="S17" s="46"/>
      <c r="T17" s="47" t="e">
        <f t="shared" si="8"/>
        <v>#DIV/0!</v>
      </c>
      <c r="U17" s="40" t="str">
        <f t="shared" si="9"/>
        <v>*</v>
      </c>
      <c r="V17" s="55"/>
      <c r="W17" s="46"/>
      <c r="X17" s="47" t="e">
        <f t="shared" si="10"/>
        <v>#DIV/0!</v>
      </c>
      <c r="Y17" s="40" t="str">
        <f t="shared" si="11"/>
        <v>*</v>
      </c>
      <c r="Z17" s="55"/>
      <c r="AA17" s="46"/>
      <c r="AB17" s="47" t="e">
        <f t="shared" si="12"/>
        <v>#DIV/0!</v>
      </c>
      <c r="AC17" s="40" t="str">
        <f t="shared" si="13"/>
        <v>*</v>
      </c>
      <c r="AD17" s="55"/>
      <c r="AE17" s="46"/>
      <c r="AF17" s="47" t="e">
        <f t="shared" si="14"/>
        <v>#DIV/0!</v>
      </c>
      <c r="AG17" s="40" t="str">
        <f t="shared" si="15"/>
        <v>*</v>
      </c>
    </row>
    <row r="18" spans="1:33" s="5" customFormat="1" ht="11.45" customHeight="1" x14ac:dyDescent="0.25">
      <c r="A18" s="7" t="s">
        <v>32</v>
      </c>
      <c r="B18" s="54"/>
      <c r="C18" s="52"/>
      <c r="D18" s="38" t="e">
        <f t="shared" si="0"/>
        <v>#DIV/0!</v>
      </c>
      <c r="E18" s="39" t="str">
        <f t="shared" si="1"/>
        <v>*</v>
      </c>
      <c r="F18" s="54"/>
      <c r="G18" s="52"/>
      <c r="H18" s="38" t="e">
        <f t="shared" si="2"/>
        <v>#DIV/0!</v>
      </c>
      <c r="I18" s="39" t="str">
        <f t="shared" si="3"/>
        <v>*</v>
      </c>
      <c r="J18" s="54"/>
      <c r="K18" s="52"/>
      <c r="L18" s="38" t="e">
        <f t="shared" si="4"/>
        <v>#DIV/0!</v>
      </c>
      <c r="M18" s="39" t="str">
        <f t="shared" si="5"/>
        <v>*</v>
      </c>
      <c r="N18" s="54"/>
      <c r="O18" s="46"/>
      <c r="P18" s="47" t="e">
        <f t="shared" si="6"/>
        <v>#DIV/0!</v>
      </c>
      <c r="Q18" s="39" t="str">
        <f t="shared" si="7"/>
        <v>*</v>
      </c>
      <c r="R18" s="54"/>
      <c r="S18" s="46"/>
      <c r="T18" s="47" t="e">
        <f t="shared" si="8"/>
        <v>#DIV/0!</v>
      </c>
      <c r="U18" s="39" t="str">
        <f t="shared" si="9"/>
        <v>*</v>
      </c>
      <c r="V18" s="54"/>
      <c r="W18" s="46"/>
      <c r="X18" s="47" t="e">
        <f t="shared" si="10"/>
        <v>#DIV/0!</v>
      </c>
      <c r="Y18" s="39" t="str">
        <f t="shared" si="11"/>
        <v>*</v>
      </c>
      <c r="Z18" s="54"/>
      <c r="AA18" s="46"/>
      <c r="AB18" s="47" t="e">
        <f t="shared" si="12"/>
        <v>#DIV/0!</v>
      </c>
      <c r="AC18" s="39" t="str">
        <f t="shared" si="13"/>
        <v>*</v>
      </c>
      <c r="AD18" s="54"/>
      <c r="AE18" s="46"/>
      <c r="AF18" s="47" t="e">
        <f t="shared" si="14"/>
        <v>#DIV/0!</v>
      </c>
      <c r="AG18" s="39" t="str">
        <f t="shared" si="15"/>
        <v>*</v>
      </c>
    </row>
    <row r="19" spans="1:33" s="5" customFormat="1" ht="11.45" customHeight="1" x14ac:dyDescent="0.25">
      <c r="A19" s="8" t="s">
        <v>43</v>
      </c>
      <c r="B19" s="55"/>
      <c r="C19" s="52"/>
      <c r="D19" s="38" t="e">
        <f t="shared" si="0"/>
        <v>#DIV/0!</v>
      </c>
      <c r="E19" s="40" t="str">
        <f t="shared" si="1"/>
        <v>*</v>
      </c>
      <c r="F19" s="55"/>
      <c r="G19" s="52"/>
      <c r="H19" s="38" t="e">
        <f t="shared" si="2"/>
        <v>#DIV/0!</v>
      </c>
      <c r="I19" s="40" t="str">
        <f t="shared" si="3"/>
        <v>*</v>
      </c>
      <c r="J19" s="55"/>
      <c r="K19" s="52"/>
      <c r="L19" s="38" t="e">
        <f t="shared" si="4"/>
        <v>#DIV/0!</v>
      </c>
      <c r="M19" s="40" t="str">
        <f t="shared" si="5"/>
        <v>*</v>
      </c>
      <c r="N19" s="55"/>
      <c r="O19" s="46"/>
      <c r="P19" s="47" t="e">
        <f t="shared" si="6"/>
        <v>#DIV/0!</v>
      </c>
      <c r="Q19" s="40" t="str">
        <f t="shared" si="7"/>
        <v>*</v>
      </c>
      <c r="R19" s="55"/>
      <c r="S19" s="46"/>
      <c r="T19" s="47" t="e">
        <f t="shared" si="8"/>
        <v>#DIV/0!</v>
      </c>
      <c r="U19" s="40" t="str">
        <f t="shared" si="9"/>
        <v>*</v>
      </c>
      <c r="V19" s="55"/>
      <c r="W19" s="46"/>
      <c r="X19" s="47" t="e">
        <f t="shared" si="10"/>
        <v>#DIV/0!</v>
      </c>
      <c r="Y19" s="40" t="str">
        <f t="shared" si="11"/>
        <v>*</v>
      </c>
      <c r="Z19" s="55"/>
      <c r="AA19" s="46"/>
      <c r="AB19" s="47" t="e">
        <f t="shared" si="12"/>
        <v>#DIV/0!</v>
      </c>
      <c r="AC19" s="40" t="str">
        <f t="shared" si="13"/>
        <v>*</v>
      </c>
      <c r="AD19" s="55"/>
      <c r="AE19" s="46"/>
      <c r="AF19" s="47" t="e">
        <f t="shared" si="14"/>
        <v>#DIV/0!</v>
      </c>
      <c r="AG19" s="40" t="str">
        <f t="shared" si="15"/>
        <v>*</v>
      </c>
    </row>
    <row r="20" spans="1:33" s="5" customFormat="1" ht="11.45" customHeight="1" x14ac:dyDescent="0.25">
      <c r="A20" s="7" t="s">
        <v>17</v>
      </c>
      <c r="B20" s="54"/>
      <c r="C20" s="52"/>
      <c r="D20" s="38" t="e">
        <f t="shared" si="0"/>
        <v>#DIV/0!</v>
      </c>
      <c r="E20" s="39" t="str">
        <f t="shared" si="1"/>
        <v>*</v>
      </c>
      <c r="F20" s="54"/>
      <c r="G20" s="52"/>
      <c r="H20" s="38" t="e">
        <f t="shared" si="2"/>
        <v>#DIV/0!</v>
      </c>
      <c r="I20" s="39" t="str">
        <f t="shared" si="3"/>
        <v>*</v>
      </c>
      <c r="J20" s="54"/>
      <c r="K20" s="52"/>
      <c r="L20" s="38" t="e">
        <f t="shared" si="4"/>
        <v>#DIV/0!</v>
      </c>
      <c r="M20" s="39" t="str">
        <f t="shared" si="5"/>
        <v>*</v>
      </c>
      <c r="N20" s="54"/>
      <c r="O20" s="46"/>
      <c r="P20" s="47" t="e">
        <f t="shared" si="6"/>
        <v>#DIV/0!</v>
      </c>
      <c r="Q20" s="39" t="str">
        <f t="shared" si="7"/>
        <v>*</v>
      </c>
      <c r="R20" s="54"/>
      <c r="S20" s="46"/>
      <c r="T20" s="47" t="e">
        <f t="shared" si="8"/>
        <v>#DIV/0!</v>
      </c>
      <c r="U20" s="39" t="str">
        <f t="shared" si="9"/>
        <v>*</v>
      </c>
      <c r="V20" s="54"/>
      <c r="W20" s="46"/>
      <c r="X20" s="47" t="e">
        <f t="shared" si="10"/>
        <v>#DIV/0!</v>
      </c>
      <c r="Y20" s="39" t="str">
        <f t="shared" si="11"/>
        <v>*</v>
      </c>
      <c r="Z20" s="54"/>
      <c r="AA20" s="46"/>
      <c r="AB20" s="47" t="e">
        <f t="shared" si="12"/>
        <v>#DIV/0!</v>
      </c>
      <c r="AC20" s="39" t="str">
        <f t="shared" si="13"/>
        <v>*</v>
      </c>
      <c r="AD20" s="54"/>
      <c r="AE20" s="46"/>
      <c r="AF20" s="47" t="e">
        <f t="shared" si="14"/>
        <v>#DIV/0!</v>
      </c>
      <c r="AG20" s="39" t="str">
        <f t="shared" si="15"/>
        <v>*</v>
      </c>
    </row>
    <row r="21" spans="1:33" s="5" customFormat="1" ht="11.45" customHeight="1" x14ac:dyDescent="0.25">
      <c r="A21" s="8" t="s">
        <v>18</v>
      </c>
      <c r="B21" s="55"/>
      <c r="C21" s="52"/>
      <c r="D21" s="38" t="e">
        <f t="shared" si="0"/>
        <v>#DIV/0!</v>
      </c>
      <c r="E21" s="40" t="str">
        <f t="shared" si="1"/>
        <v>*</v>
      </c>
      <c r="F21" s="55"/>
      <c r="G21" s="52"/>
      <c r="H21" s="38" t="e">
        <f t="shared" si="2"/>
        <v>#DIV/0!</v>
      </c>
      <c r="I21" s="40" t="str">
        <f t="shared" si="3"/>
        <v>*</v>
      </c>
      <c r="J21" s="55"/>
      <c r="K21" s="52"/>
      <c r="L21" s="38" t="e">
        <f t="shared" si="4"/>
        <v>#DIV/0!</v>
      </c>
      <c r="M21" s="40" t="str">
        <f t="shared" si="5"/>
        <v>*</v>
      </c>
      <c r="N21" s="55"/>
      <c r="O21" s="46"/>
      <c r="P21" s="47" t="e">
        <f t="shared" si="6"/>
        <v>#DIV/0!</v>
      </c>
      <c r="Q21" s="40" t="str">
        <f t="shared" si="7"/>
        <v>*</v>
      </c>
      <c r="R21" s="55"/>
      <c r="S21" s="46"/>
      <c r="T21" s="47" t="e">
        <f t="shared" si="8"/>
        <v>#DIV/0!</v>
      </c>
      <c r="U21" s="40" t="str">
        <f t="shared" si="9"/>
        <v>*</v>
      </c>
      <c r="V21" s="55"/>
      <c r="W21" s="46"/>
      <c r="X21" s="47" t="e">
        <f t="shared" si="10"/>
        <v>#DIV/0!</v>
      </c>
      <c r="Y21" s="40" t="str">
        <f t="shared" si="11"/>
        <v>*</v>
      </c>
      <c r="Z21" s="55"/>
      <c r="AA21" s="46"/>
      <c r="AB21" s="47" t="e">
        <f t="shared" si="12"/>
        <v>#DIV/0!</v>
      </c>
      <c r="AC21" s="40" t="str">
        <f t="shared" si="13"/>
        <v>*</v>
      </c>
      <c r="AD21" s="55"/>
      <c r="AE21" s="46"/>
      <c r="AF21" s="47" t="e">
        <f t="shared" si="14"/>
        <v>#DIV/0!</v>
      </c>
      <c r="AG21" s="40" t="str">
        <f t="shared" si="15"/>
        <v>*</v>
      </c>
    </row>
    <row r="22" spans="1:33" s="5" customFormat="1" ht="11.45" customHeight="1" x14ac:dyDescent="0.25">
      <c r="A22" s="7" t="s">
        <v>44</v>
      </c>
      <c r="B22" s="54"/>
      <c r="C22" s="52"/>
      <c r="D22" s="38" t="e">
        <f t="shared" si="0"/>
        <v>#DIV/0!</v>
      </c>
      <c r="E22" s="39" t="str">
        <f t="shared" si="1"/>
        <v>*</v>
      </c>
      <c r="F22" s="54"/>
      <c r="G22" s="52"/>
      <c r="H22" s="38" t="e">
        <f t="shared" si="2"/>
        <v>#DIV/0!</v>
      </c>
      <c r="I22" s="39" t="str">
        <f t="shared" si="3"/>
        <v>*</v>
      </c>
      <c r="J22" s="54"/>
      <c r="K22" s="52"/>
      <c r="L22" s="38" t="e">
        <f t="shared" si="4"/>
        <v>#DIV/0!</v>
      </c>
      <c r="M22" s="39" t="str">
        <f t="shared" si="5"/>
        <v>*</v>
      </c>
      <c r="N22" s="54"/>
      <c r="O22" s="46"/>
      <c r="P22" s="47" t="e">
        <f t="shared" si="6"/>
        <v>#DIV/0!</v>
      </c>
      <c r="Q22" s="39" t="str">
        <f t="shared" si="7"/>
        <v>*</v>
      </c>
      <c r="R22" s="54"/>
      <c r="S22" s="46"/>
      <c r="T22" s="47" t="e">
        <f t="shared" si="8"/>
        <v>#DIV/0!</v>
      </c>
      <c r="U22" s="39" t="str">
        <f t="shared" si="9"/>
        <v>*</v>
      </c>
      <c r="V22" s="54"/>
      <c r="W22" s="46"/>
      <c r="X22" s="47" t="e">
        <f t="shared" si="10"/>
        <v>#DIV/0!</v>
      </c>
      <c r="Y22" s="39" t="str">
        <f t="shared" si="11"/>
        <v>*</v>
      </c>
      <c r="Z22" s="54"/>
      <c r="AA22" s="46"/>
      <c r="AB22" s="47" t="e">
        <f t="shared" si="12"/>
        <v>#DIV/0!</v>
      </c>
      <c r="AC22" s="39" t="str">
        <f t="shared" si="13"/>
        <v>*</v>
      </c>
      <c r="AD22" s="54"/>
      <c r="AE22" s="46"/>
      <c r="AF22" s="47" t="e">
        <f t="shared" si="14"/>
        <v>#DIV/0!</v>
      </c>
      <c r="AG22" s="39" t="str">
        <f t="shared" si="15"/>
        <v>*</v>
      </c>
    </row>
    <row r="23" spans="1:33" s="5" customFormat="1" ht="11.45" customHeight="1" x14ac:dyDescent="0.25">
      <c r="A23" s="8" t="s">
        <v>45</v>
      </c>
      <c r="B23" s="55"/>
      <c r="C23" s="52"/>
      <c r="D23" s="38" t="e">
        <f t="shared" si="0"/>
        <v>#DIV/0!</v>
      </c>
      <c r="E23" s="40" t="str">
        <f t="shared" si="1"/>
        <v>*</v>
      </c>
      <c r="F23" s="55"/>
      <c r="G23" s="52"/>
      <c r="H23" s="38" t="e">
        <f t="shared" si="2"/>
        <v>#DIV/0!</v>
      </c>
      <c r="I23" s="40" t="str">
        <f t="shared" si="3"/>
        <v>*</v>
      </c>
      <c r="J23" s="55"/>
      <c r="K23" s="52"/>
      <c r="L23" s="38" t="e">
        <f t="shared" si="4"/>
        <v>#DIV/0!</v>
      </c>
      <c r="M23" s="40" t="str">
        <f t="shared" si="5"/>
        <v>*</v>
      </c>
      <c r="N23" s="55"/>
      <c r="O23" s="46"/>
      <c r="P23" s="47" t="e">
        <f t="shared" si="6"/>
        <v>#DIV/0!</v>
      </c>
      <c r="Q23" s="40" t="str">
        <f t="shared" si="7"/>
        <v>*</v>
      </c>
      <c r="R23" s="55"/>
      <c r="S23" s="46"/>
      <c r="T23" s="47" t="e">
        <f t="shared" si="8"/>
        <v>#DIV/0!</v>
      </c>
      <c r="U23" s="40" t="str">
        <f t="shared" si="9"/>
        <v>*</v>
      </c>
      <c r="V23" s="55"/>
      <c r="W23" s="46"/>
      <c r="X23" s="47" t="e">
        <f t="shared" si="10"/>
        <v>#DIV/0!</v>
      </c>
      <c r="Y23" s="40" t="str">
        <f t="shared" si="11"/>
        <v>*</v>
      </c>
      <c r="Z23" s="55"/>
      <c r="AA23" s="46"/>
      <c r="AB23" s="47" t="e">
        <f t="shared" si="12"/>
        <v>#DIV/0!</v>
      </c>
      <c r="AC23" s="40" t="str">
        <f t="shared" si="13"/>
        <v>*</v>
      </c>
      <c r="AD23" s="55"/>
      <c r="AE23" s="46"/>
      <c r="AF23" s="47" t="e">
        <f t="shared" si="14"/>
        <v>#DIV/0!</v>
      </c>
      <c r="AG23" s="40" t="str">
        <f t="shared" si="15"/>
        <v>*</v>
      </c>
    </row>
    <row r="24" spans="1:33" s="5" customFormat="1" ht="11.45" customHeight="1" x14ac:dyDescent="0.25">
      <c r="A24" s="7" t="s">
        <v>19</v>
      </c>
      <c r="B24" s="54"/>
      <c r="C24" s="52"/>
      <c r="D24" s="38" t="e">
        <f t="shared" si="0"/>
        <v>#DIV/0!</v>
      </c>
      <c r="E24" s="39" t="str">
        <f t="shared" si="1"/>
        <v>*</v>
      </c>
      <c r="F24" s="54"/>
      <c r="G24" s="52"/>
      <c r="H24" s="38" t="e">
        <f t="shared" si="2"/>
        <v>#DIV/0!</v>
      </c>
      <c r="I24" s="39" t="str">
        <f t="shared" si="3"/>
        <v>*</v>
      </c>
      <c r="J24" s="54"/>
      <c r="K24" s="52"/>
      <c r="L24" s="38" t="e">
        <f t="shared" si="4"/>
        <v>#DIV/0!</v>
      </c>
      <c r="M24" s="39" t="str">
        <f t="shared" si="5"/>
        <v>*</v>
      </c>
      <c r="N24" s="54"/>
      <c r="O24" s="46"/>
      <c r="P24" s="47" t="e">
        <f t="shared" si="6"/>
        <v>#DIV/0!</v>
      </c>
      <c r="Q24" s="39" t="str">
        <f t="shared" si="7"/>
        <v>*</v>
      </c>
      <c r="R24" s="54"/>
      <c r="S24" s="46"/>
      <c r="T24" s="47" t="e">
        <f t="shared" si="8"/>
        <v>#DIV/0!</v>
      </c>
      <c r="U24" s="39" t="str">
        <f t="shared" si="9"/>
        <v>*</v>
      </c>
      <c r="V24" s="54"/>
      <c r="W24" s="46"/>
      <c r="X24" s="47" t="e">
        <f t="shared" si="10"/>
        <v>#DIV/0!</v>
      </c>
      <c r="Y24" s="39" t="str">
        <f t="shared" si="11"/>
        <v>*</v>
      </c>
      <c r="Z24" s="54"/>
      <c r="AA24" s="46"/>
      <c r="AB24" s="47" t="e">
        <f t="shared" si="12"/>
        <v>#DIV/0!</v>
      </c>
      <c r="AC24" s="39" t="str">
        <f t="shared" si="13"/>
        <v>*</v>
      </c>
      <c r="AD24" s="54"/>
      <c r="AE24" s="46"/>
      <c r="AF24" s="47" t="e">
        <f t="shared" si="14"/>
        <v>#DIV/0!</v>
      </c>
      <c r="AG24" s="39" t="str">
        <f t="shared" si="15"/>
        <v>*</v>
      </c>
    </row>
    <row r="25" spans="1:33" s="5" customFormat="1" ht="11.45" customHeight="1" x14ac:dyDescent="0.25">
      <c r="A25" s="8" t="s">
        <v>5</v>
      </c>
      <c r="B25" s="55"/>
      <c r="C25" s="52"/>
      <c r="D25" s="38" t="e">
        <f t="shared" si="0"/>
        <v>#DIV/0!</v>
      </c>
      <c r="E25" s="40" t="str">
        <f t="shared" si="1"/>
        <v>*</v>
      </c>
      <c r="F25" s="55"/>
      <c r="G25" s="52"/>
      <c r="H25" s="38" t="e">
        <f t="shared" si="2"/>
        <v>#DIV/0!</v>
      </c>
      <c r="I25" s="40" t="str">
        <f t="shared" si="3"/>
        <v>*</v>
      </c>
      <c r="J25" s="55"/>
      <c r="K25" s="52"/>
      <c r="L25" s="38" t="e">
        <f t="shared" si="4"/>
        <v>#DIV/0!</v>
      </c>
      <c r="M25" s="40" t="str">
        <f t="shared" si="5"/>
        <v>*</v>
      </c>
      <c r="N25" s="55"/>
      <c r="O25" s="46"/>
      <c r="P25" s="47" t="e">
        <f t="shared" si="6"/>
        <v>#DIV/0!</v>
      </c>
      <c r="Q25" s="40" t="str">
        <f t="shared" si="7"/>
        <v>*</v>
      </c>
      <c r="R25" s="55"/>
      <c r="S25" s="46"/>
      <c r="T25" s="47" t="e">
        <f t="shared" si="8"/>
        <v>#DIV/0!</v>
      </c>
      <c r="U25" s="40" t="str">
        <f t="shared" si="9"/>
        <v>*</v>
      </c>
      <c r="V25" s="55"/>
      <c r="W25" s="46"/>
      <c r="X25" s="47" t="e">
        <f t="shared" si="10"/>
        <v>#DIV/0!</v>
      </c>
      <c r="Y25" s="40" t="str">
        <f t="shared" si="11"/>
        <v>*</v>
      </c>
      <c r="Z25" s="55"/>
      <c r="AA25" s="46"/>
      <c r="AB25" s="47" t="e">
        <f t="shared" si="12"/>
        <v>#DIV/0!</v>
      </c>
      <c r="AC25" s="40" t="str">
        <f t="shared" si="13"/>
        <v>*</v>
      </c>
      <c r="AD25" s="55"/>
      <c r="AE25" s="46"/>
      <c r="AF25" s="47" t="e">
        <f t="shared" si="14"/>
        <v>#DIV/0!</v>
      </c>
      <c r="AG25" s="40" t="str">
        <f t="shared" si="15"/>
        <v>*</v>
      </c>
    </row>
    <row r="26" spans="1:33" s="5" customFormat="1" ht="11.45" customHeight="1" x14ac:dyDescent="0.25">
      <c r="A26" s="7" t="s">
        <v>55</v>
      </c>
      <c r="B26" s="54"/>
      <c r="C26" s="52"/>
      <c r="D26" s="38" t="e">
        <f t="shared" si="0"/>
        <v>#DIV/0!</v>
      </c>
      <c r="E26" s="39" t="str">
        <f t="shared" si="1"/>
        <v>*</v>
      </c>
      <c r="F26" s="54"/>
      <c r="G26" s="52"/>
      <c r="H26" s="38" t="e">
        <f t="shared" si="2"/>
        <v>#DIV/0!</v>
      </c>
      <c r="I26" s="39" t="str">
        <f t="shared" si="3"/>
        <v>*</v>
      </c>
      <c r="J26" s="54"/>
      <c r="K26" s="52"/>
      <c r="L26" s="38" t="e">
        <f t="shared" si="4"/>
        <v>#DIV/0!</v>
      </c>
      <c r="M26" s="39" t="str">
        <f t="shared" si="5"/>
        <v>*</v>
      </c>
      <c r="N26" s="54"/>
      <c r="O26" s="46"/>
      <c r="P26" s="47" t="e">
        <f t="shared" si="6"/>
        <v>#DIV/0!</v>
      </c>
      <c r="Q26" s="39" t="str">
        <f t="shared" si="7"/>
        <v>*</v>
      </c>
      <c r="R26" s="54"/>
      <c r="S26" s="46"/>
      <c r="T26" s="47" t="e">
        <f t="shared" si="8"/>
        <v>#DIV/0!</v>
      </c>
      <c r="U26" s="39" t="str">
        <f t="shared" si="9"/>
        <v>*</v>
      </c>
      <c r="V26" s="54"/>
      <c r="W26" s="46"/>
      <c r="X26" s="47" t="e">
        <f t="shared" si="10"/>
        <v>#DIV/0!</v>
      </c>
      <c r="Y26" s="39" t="str">
        <f t="shared" si="11"/>
        <v>*</v>
      </c>
      <c r="Z26" s="54"/>
      <c r="AA26" s="46"/>
      <c r="AB26" s="47" t="e">
        <f t="shared" si="12"/>
        <v>#DIV/0!</v>
      </c>
      <c r="AC26" s="39" t="str">
        <f t="shared" si="13"/>
        <v>*</v>
      </c>
      <c r="AD26" s="54"/>
      <c r="AE26" s="46"/>
      <c r="AF26" s="47" t="e">
        <f t="shared" si="14"/>
        <v>#DIV/0!</v>
      </c>
      <c r="AG26" s="39" t="str">
        <f t="shared" si="15"/>
        <v>*</v>
      </c>
    </row>
    <row r="27" spans="1:33" s="5" customFormat="1" ht="11.45" customHeight="1" x14ac:dyDescent="0.25">
      <c r="A27" s="8" t="s">
        <v>49</v>
      </c>
      <c r="B27" s="55"/>
      <c r="C27" s="52"/>
      <c r="D27" s="38" t="e">
        <f t="shared" si="0"/>
        <v>#DIV/0!</v>
      </c>
      <c r="E27" s="40" t="str">
        <f t="shared" si="1"/>
        <v>*</v>
      </c>
      <c r="F27" s="55"/>
      <c r="G27" s="52"/>
      <c r="H27" s="38" t="e">
        <f t="shared" si="2"/>
        <v>#DIV/0!</v>
      </c>
      <c r="I27" s="40" t="str">
        <f t="shared" si="3"/>
        <v>*</v>
      </c>
      <c r="J27" s="55"/>
      <c r="K27" s="52"/>
      <c r="L27" s="38" t="e">
        <f t="shared" si="4"/>
        <v>#DIV/0!</v>
      </c>
      <c r="M27" s="40" t="str">
        <f t="shared" si="5"/>
        <v>*</v>
      </c>
      <c r="N27" s="55"/>
      <c r="O27" s="46"/>
      <c r="P27" s="47" t="e">
        <f t="shared" si="6"/>
        <v>#DIV/0!</v>
      </c>
      <c r="Q27" s="40" t="str">
        <f t="shared" si="7"/>
        <v>*</v>
      </c>
      <c r="R27" s="55"/>
      <c r="S27" s="46"/>
      <c r="T27" s="47" t="e">
        <f t="shared" si="8"/>
        <v>#DIV/0!</v>
      </c>
      <c r="U27" s="40" t="str">
        <f t="shared" si="9"/>
        <v>*</v>
      </c>
      <c r="V27" s="55"/>
      <c r="W27" s="46"/>
      <c r="X27" s="47" t="e">
        <f t="shared" si="10"/>
        <v>#DIV/0!</v>
      </c>
      <c r="Y27" s="40" t="str">
        <f t="shared" si="11"/>
        <v>*</v>
      </c>
      <c r="Z27" s="55"/>
      <c r="AA27" s="46"/>
      <c r="AB27" s="47" t="e">
        <f t="shared" si="12"/>
        <v>#DIV/0!</v>
      </c>
      <c r="AC27" s="40" t="str">
        <f t="shared" si="13"/>
        <v>*</v>
      </c>
      <c r="AD27" s="55"/>
      <c r="AE27" s="46"/>
      <c r="AF27" s="47" t="e">
        <f t="shared" si="14"/>
        <v>#DIV/0!</v>
      </c>
      <c r="AG27" s="40" t="str">
        <f t="shared" si="15"/>
        <v>*</v>
      </c>
    </row>
    <row r="28" spans="1:33" s="5" customFormat="1" ht="11.45" customHeight="1" x14ac:dyDescent="0.25">
      <c r="A28" s="7" t="s">
        <v>6</v>
      </c>
      <c r="B28" s="54"/>
      <c r="C28" s="52"/>
      <c r="D28" s="38" t="e">
        <f t="shared" si="0"/>
        <v>#DIV/0!</v>
      </c>
      <c r="E28" s="39" t="str">
        <f t="shared" si="1"/>
        <v>*</v>
      </c>
      <c r="F28" s="54"/>
      <c r="G28" s="52"/>
      <c r="H28" s="38" t="e">
        <f t="shared" si="2"/>
        <v>#DIV/0!</v>
      </c>
      <c r="I28" s="39" t="str">
        <f t="shared" si="3"/>
        <v>*</v>
      </c>
      <c r="J28" s="54"/>
      <c r="K28" s="52"/>
      <c r="L28" s="38" t="e">
        <f t="shared" si="4"/>
        <v>#DIV/0!</v>
      </c>
      <c r="M28" s="39" t="str">
        <f t="shared" si="5"/>
        <v>*</v>
      </c>
      <c r="N28" s="54"/>
      <c r="O28" s="46"/>
      <c r="P28" s="47" t="e">
        <f t="shared" si="6"/>
        <v>#DIV/0!</v>
      </c>
      <c r="Q28" s="39" t="str">
        <f t="shared" si="7"/>
        <v>*</v>
      </c>
      <c r="R28" s="54"/>
      <c r="S28" s="46"/>
      <c r="T28" s="47" t="e">
        <f t="shared" si="8"/>
        <v>#DIV/0!</v>
      </c>
      <c r="U28" s="39" t="str">
        <f t="shared" si="9"/>
        <v>*</v>
      </c>
      <c r="V28" s="54"/>
      <c r="W28" s="46"/>
      <c r="X28" s="47" t="e">
        <f t="shared" si="10"/>
        <v>#DIV/0!</v>
      </c>
      <c r="Y28" s="39" t="str">
        <f t="shared" si="11"/>
        <v>*</v>
      </c>
      <c r="Z28" s="54"/>
      <c r="AA28" s="46"/>
      <c r="AB28" s="47" t="e">
        <f t="shared" si="12"/>
        <v>#DIV/0!</v>
      </c>
      <c r="AC28" s="39" t="str">
        <f t="shared" si="13"/>
        <v>*</v>
      </c>
      <c r="AD28" s="54"/>
      <c r="AE28" s="46"/>
      <c r="AF28" s="47" t="e">
        <f t="shared" si="14"/>
        <v>#DIV/0!</v>
      </c>
      <c r="AG28" s="39" t="str">
        <f t="shared" si="15"/>
        <v>*</v>
      </c>
    </row>
    <row r="29" spans="1:33" s="5" customFormat="1" ht="11.45" customHeight="1" x14ac:dyDescent="0.25">
      <c r="A29" s="8" t="s">
        <v>7</v>
      </c>
      <c r="B29" s="55"/>
      <c r="C29" s="52"/>
      <c r="D29" s="38" t="e">
        <f t="shared" si="0"/>
        <v>#DIV/0!</v>
      </c>
      <c r="E29" s="40" t="str">
        <f t="shared" si="1"/>
        <v>*</v>
      </c>
      <c r="F29" s="55"/>
      <c r="G29" s="52"/>
      <c r="H29" s="38" t="e">
        <f t="shared" si="2"/>
        <v>#DIV/0!</v>
      </c>
      <c r="I29" s="40" t="str">
        <f t="shared" si="3"/>
        <v>*</v>
      </c>
      <c r="J29" s="55"/>
      <c r="K29" s="52"/>
      <c r="L29" s="38" t="e">
        <f t="shared" si="4"/>
        <v>#DIV/0!</v>
      </c>
      <c r="M29" s="40" t="str">
        <f t="shared" si="5"/>
        <v>*</v>
      </c>
      <c r="N29" s="55"/>
      <c r="O29" s="46"/>
      <c r="P29" s="47" t="e">
        <f t="shared" si="6"/>
        <v>#DIV/0!</v>
      </c>
      <c r="Q29" s="40" t="str">
        <f t="shared" si="7"/>
        <v>*</v>
      </c>
      <c r="R29" s="55"/>
      <c r="S29" s="46"/>
      <c r="T29" s="47" t="e">
        <f t="shared" si="8"/>
        <v>#DIV/0!</v>
      </c>
      <c r="U29" s="40" t="str">
        <f t="shared" si="9"/>
        <v>*</v>
      </c>
      <c r="V29" s="55"/>
      <c r="W29" s="46"/>
      <c r="X29" s="47" t="e">
        <f t="shared" si="10"/>
        <v>#DIV/0!</v>
      </c>
      <c r="Y29" s="40" t="str">
        <f t="shared" si="11"/>
        <v>*</v>
      </c>
      <c r="Z29" s="55"/>
      <c r="AA29" s="46"/>
      <c r="AB29" s="47" t="e">
        <f t="shared" si="12"/>
        <v>#DIV/0!</v>
      </c>
      <c r="AC29" s="40" t="str">
        <f t="shared" si="13"/>
        <v>*</v>
      </c>
      <c r="AD29" s="55"/>
      <c r="AE29" s="46"/>
      <c r="AF29" s="47" t="e">
        <f t="shared" si="14"/>
        <v>#DIV/0!</v>
      </c>
      <c r="AG29" s="40" t="str">
        <f t="shared" si="15"/>
        <v>*</v>
      </c>
    </row>
    <row r="30" spans="1:33" s="5" customFormat="1" ht="11.45" customHeight="1" x14ac:dyDescent="0.25">
      <c r="A30" s="7" t="s">
        <v>8</v>
      </c>
      <c r="B30" s="54"/>
      <c r="C30" s="52"/>
      <c r="D30" s="38" t="e">
        <f t="shared" si="0"/>
        <v>#DIV/0!</v>
      </c>
      <c r="E30" s="39" t="str">
        <f t="shared" si="1"/>
        <v>*</v>
      </c>
      <c r="F30" s="54"/>
      <c r="G30" s="52"/>
      <c r="H30" s="38" t="e">
        <f t="shared" si="2"/>
        <v>#DIV/0!</v>
      </c>
      <c r="I30" s="39" t="str">
        <f t="shared" si="3"/>
        <v>*</v>
      </c>
      <c r="J30" s="54"/>
      <c r="K30" s="52"/>
      <c r="L30" s="38" t="e">
        <f t="shared" si="4"/>
        <v>#DIV/0!</v>
      </c>
      <c r="M30" s="39" t="str">
        <f t="shared" si="5"/>
        <v>*</v>
      </c>
      <c r="N30" s="54"/>
      <c r="O30" s="46"/>
      <c r="P30" s="47" t="e">
        <f t="shared" si="6"/>
        <v>#DIV/0!</v>
      </c>
      <c r="Q30" s="39" t="str">
        <f t="shared" si="7"/>
        <v>*</v>
      </c>
      <c r="R30" s="54"/>
      <c r="S30" s="46"/>
      <c r="T30" s="47" t="e">
        <f t="shared" si="8"/>
        <v>#DIV/0!</v>
      </c>
      <c r="U30" s="39" t="str">
        <f t="shared" si="9"/>
        <v>*</v>
      </c>
      <c r="V30" s="54"/>
      <c r="W30" s="46"/>
      <c r="X30" s="47" t="e">
        <f t="shared" si="10"/>
        <v>#DIV/0!</v>
      </c>
      <c r="Y30" s="39" t="str">
        <f t="shared" si="11"/>
        <v>*</v>
      </c>
      <c r="Z30" s="54"/>
      <c r="AA30" s="46"/>
      <c r="AB30" s="47" t="e">
        <f t="shared" si="12"/>
        <v>#DIV/0!</v>
      </c>
      <c r="AC30" s="39" t="str">
        <f t="shared" si="13"/>
        <v>*</v>
      </c>
      <c r="AD30" s="54"/>
      <c r="AE30" s="46"/>
      <c r="AF30" s="47" t="e">
        <f t="shared" si="14"/>
        <v>#DIV/0!</v>
      </c>
      <c r="AG30" s="39" t="str">
        <f t="shared" si="15"/>
        <v>*</v>
      </c>
    </row>
    <row r="31" spans="1:33" s="5" customFormat="1" ht="11.45" customHeight="1" x14ac:dyDescent="0.25">
      <c r="A31" s="8" t="s">
        <v>20</v>
      </c>
      <c r="B31" s="55"/>
      <c r="C31" s="52"/>
      <c r="D31" s="38" t="e">
        <f t="shared" si="0"/>
        <v>#DIV/0!</v>
      </c>
      <c r="E31" s="40" t="str">
        <f t="shared" si="1"/>
        <v>*</v>
      </c>
      <c r="F31" s="55"/>
      <c r="G31" s="52"/>
      <c r="H31" s="38" t="e">
        <f t="shared" si="2"/>
        <v>#DIV/0!</v>
      </c>
      <c r="I31" s="40" t="str">
        <f t="shared" si="3"/>
        <v>*</v>
      </c>
      <c r="J31" s="55"/>
      <c r="K31" s="52"/>
      <c r="L31" s="38" t="e">
        <f t="shared" si="4"/>
        <v>#DIV/0!</v>
      </c>
      <c r="M31" s="40" t="str">
        <f t="shared" si="5"/>
        <v>*</v>
      </c>
      <c r="N31" s="55"/>
      <c r="O31" s="46"/>
      <c r="P31" s="47" t="e">
        <f t="shared" si="6"/>
        <v>#DIV/0!</v>
      </c>
      <c r="Q31" s="40" t="str">
        <f t="shared" si="7"/>
        <v>*</v>
      </c>
      <c r="R31" s="55"/>
      <c r="S31" s="46"/>
      <c r="T31" s="47" t="e">
        <f t="shared" si="8"/>
        <v>#DIV/0!</v>
      </c>
      <c r="U31" s="40" t="str">
        <f t="shared" si="9"/>
        <v>*</v>
      </c>
      <c r="V31" s="55"/>
      <c r="W31" s="46"/>
      <c r="X31" s="47" t="e">
        <f t="shared" si="10"/>
        <v>#DIV/0!</v>
      </c>
      <c r="Y31" s="40" t="str">
        <f t="shared" si="11"/>
        <v>*</v>
      </c>
      <c r="Z31" s="55"/>
      <c r="AA31" s="46"/>
      <c r="AB31" s="47" t="e">
        <f t="shared" si="12"/>
        <v>#DIV/0!</v>
      </c>
      <c r="AC31" s="40" t="str">
        <f t="shared" si="13"/>
        <v>*</v>
      </c>
      <c r="AD31" s="55"/>
      <c r="AE31" s="46"/>
      <c r="AF31" s="47" t="e">
        <f t="shared" si="14"/>
        <v>#DIV/0!</v>
      </c>
      <c r="AG31" s="40" t="str">
        <f t="shared" si="15"/>
        <v>*</v>
      </c>
    </row>
    <row r="32" spans="1:33" s="5" customFormat="1" ht="11.45" customHeight="1" x14ac:dyDescent="0.25">
      <c r="A32" s="7" t="s">
        <v>9</v>
      </c>
      <c r="B32" s="54"/>
      <c r="C32" s="52"/>
      <c r="D32" s="38" t="e">
        <f t="shared" si="0"/>
        <v>#DIV/0!</v>
      </c>
      <c r="E32" s="39" t="str">
        <f t="shared" si="1"/>
        <v>*</v>
      </c>
      <c r="F32" s="54"/>
      <c r="G32" s="52"/>
      <c r="H32" s="38" t="e">
        <f t="shared" si="2"/>
        <v>#DIV/0!</v>
      </c>
      <c r="I32" s="39" t="str">
        <f t="shared" si="3"/>
        <v>*</v>
      </c>
      <c r="J32" s="54"/>
      <c r="K32" s="52"/>
      <c r="L32" s="38" t="e">
        <f t="shared" si="4"/>
        <v>#DIV/0!</v>
      </c>
      <c r="M32" s="39" t="str">
        <f t="shared" si="5"/>
        <v>*</v>
      </c>
      <c r="N32" s="54"/>
      <c r="O32" s="46"/>
      <c r="P32" s="47" t="e">
        <f t="shared" si="6"/>
        <v>#DIV/0!</v>
      </c>
      <c r="Q32" s="39" t="str">
        <f t="shared" si="7"/>
        <v>*</v>
      </c>
      <c r="R32" s="54"/>
      <c r="S32" s="46"/>
      <c r="T32" s="47" t="e">
        <f t="shared" si="8"/>
        <v>#DIV/0!</v>
      </c>
      <c r="U32" s="39" t="str">
        <f t="shared" si="9"/>
        <v>*</v>
      </c>
      <c r="V32" s="54"/>
      <c r="W32" s="46"/>
      <c r="X32" s="47" t="e">
        <f t="shared" si="10"/>
        <v>#DIV/0!</v>
      </c>
      <c r="Y32" s="39" t="str">
        <f t="shared" si="11"/>
        <v>*</v>
      </c>
      <c r="Z32" s="54"/>
      <c r="AA32" s="46"/>
      <c r="AB32" s="47" t="e">
        <f t="shared" si="12"/>
        <v>#DIV/0!</v>
      </c>
      <c r="AC32" s="39" t="str">
        <f t="shared" si="13"/>
        <v>*</v>
      </c>
      <c r="AD32" s="54"/>
      <c r="AE32" s="46"/>
      <c r="AF32" s="47" t="e">
        <f t="shared" si="14"/>
        <v>#DIV/0!</v>
      </c>
      <c r="AG32" s="39" t="str">
        <f t="shared" si="15"/>
        <v>*</v>
      </c>
    </row>
    <row r="33" spans="1:33" s="5" customFormat="1" ht="11.45" customHeight="1" x14ac:dyDescent="0.25">
      <c r="A33" s="8" t="s">
        <v>46</v>
      </c>
      <c r="B33" s="55"/>
      <c r="C33" s="52"/>
      <c r="D33" s="38" t="e">
        <f t="shared" si="0"/>
        <v>#DIV/0!</v>
      </c>
      <c r="E33" s="40" t="str">
        <f t="shared" si="1"/>
        <v>*</v>
      </c>
      <c r="F33" s="55"/>
      <c r="G33" s="52"/>
      <c r="H33" s="38" t="e">
        <f t="shared" si="2"/>
        <v>#DIV/0!</v>
      </c>
      <c r="I33" s="40" t="str">
        <f t="shared" si="3"/>
        <v>*</v>
      </c>
      <c r="J33" s="55"/>
      <c r="K33" s="52"/>
      <c r="L33" s="38" t="e">
        <f t="shared" si="4"/>
        <v>#DIV/0!</v>
      </c>
      <c r="M33" s="40" t="str">
        <f t="shared" si="5"/>
        <v>*</v>
      </c>
      <c r="N33" s="55"/>
      <c r="O33" s="46"/>
      <c r="P33" s="47" t="e">
        <f t="shared" si="6"/>
        <v>#DIV/0!</v>
      </c>
      <c r="Q33" s="40" t="str">
        <f t="shared" si="7"/>
        <v>*</v>
      </c>
      <c r="R33" s="55"/>
      <c r="S33" s="46"/>
      <c r="T33" s="47" t="e">
        <f t="shared" si="8"/>
        <v>#DIV/0!</v>
      </c>
      <c r="U33" s="40" t="str">
        <f t="shared" si="9"/>
        <v>*</v>
      </c>
      <c r="V33" s="55"/>
      <c r="W33" s="46"/>
      <c r="X33" s="47" t="e">
        <f t="shared" si="10"/>
        <v>#DIV/0!</v>
      </c>
      <c r="Y33" s="40" t="str">
        <f t="shared" si="11"/>
        <v>*</v>
      </c>
      <c r="Z33" s="55"/>
      <c r="AA33" s="46"/>
      <c r="AB33" s="47" t="e">
        <f t="shared" si="12"/>
        <v>#DIV/0!</v>
      </c>
      <c r="AC33" s="40" t="str">
        <f t="shared" si="13"/>
        <v>*</v>
      </c>
      <c r="AD33" s="55"/>
      <c r="AE33" s="46"/>
      <c r="AF33" s="47" t="e">
        <f t="shared" si="14"/>
        <v>#DIV/0!</v>
      </c>
      <c r="AG33" s="40" t="str">
        <f t="shared" si="15"/>
        <v>*</v>
      </c>
    </row>
    <row r="34" spans="1:33" s="5" customFormat="1" ht="11.45" customHeight="1" x14ac:dyDescent="0.25">
      <c r="A34" s="7" t="s">
        <v>33</v>
      </c>
      <c r="B34" s="54"/>
      <c r="C34" s="52"/>
      <c r="D34" s="38" t="e">
        <f t="shared" si="0"/>
        <v>#DIV/0!</v>
      </c>
      <c r="E34" s="39" t="str">
        <f t="shared" si="1"/>
        <v>*</v>
      </c>
      <c r="F34" s="54"/>
      <c r="G34" s="52"/>
      <c r="H34" s="38" t="e">
        <f t="shared" si="2"/>
        <v>#DIV/0!</v>
      </c>
      <c r="I34" s="39" t="str">
        <f t="shared" si="3"/>
        <v>*</v>
      </c>
      <c r="J34" s="54"/>
      <c r="K34" s="52"/>
      <c r="L34" s="38" t="e">
        <f t="shared" si="4"/>
        <v>#DIV/0!</v>
      </c>
      <c r="M34" s="39" t="str">
        <f t="shared" si="5"/>
        <v>*</v>
      </c>
      <c r="N34" s="54"/>
      <c r="O34" s="46"/>
      <c r="P34" s="47" t="e">
        <f t="shared" si="6"/>
        <v>#DIV/0!</v>
      </c>
      <c r="Q34" s="39" t="str">
        <f t="shared" si="7"/>
        <v>*</v>
      </c>
      <c r="R34" s="54"/>
      <c r="S34" s="46"/>
      <c r="T34" s="47" t="e">
        <f t="shared" si="8"/>
        <v>#DIV/0!</v>
      </c>
      <c r="U34" s="39" t="str">
        <f t="shared" si="9"/>
        <v>*</v>
      </c>
      <c r="V34" s="54"/>
      <c r="W34" s="46"/>
      <c r="X34" s="47" t="e">
        <f t="shared" si="10"/>
        <v>#DIV/0!</v>
      </c>
      <c r="Y34" s="39" t="str">
        <f t="shared" si="11"/>
        <v>*</v>
      </c>
      <c r="Z34" s="54"/>
      <c r="AA34" s="46"/>
      <c r="AB34" s="47" t="e">
        <f t="shared" si="12"/>
        <v>#DIV/0!</v>
      </c>
      <c r="AC34" s="39" t="str">
        <f t="shared" si="13"/>
        <v>*</v>
      </c>
      <c r="AD34" s="54"/>
      <c r="AE34" s="46"/>
      <c r="AF34" s="47" t="e">
        <f t="shared" si="14"/>
        <v>#DIV/0!</v>
      </c>
      <c r="AG34" s="39" t="str">
        <f t="shared" si="15"/>
        <v>*</v>
      </c>
    </row>
    <row r="35" spans="1:33" s="5" customFormat="1" ht="11.45" customHeight="1" x14ac:dyDescent="0.25">
      <c r="A35" s="8" t="s">
        <v>56</v>
      </c>
      <c r="B35" s="55"/>
      <c r="C35" s="52"/>
      <c r="D35" s="38" t="e">
        <f t="shared" si="0"/>
        <v>#DIV/0!</v>
      </c>
      <c r="E35" s="40" t="str">
        <f t="shared" si="1"/>
        <v>*</v>
      </c>
      <c r="F35" s="55"/>
      <c r="G35" s="52"/>
      <c r="H35" s="38" t="e">
        <f t="shared" si="2"/>
        <v>#DIV/0!</v>
      </c>
      <c r="I35" s="40" t="str">
        <f t="shared" si="3"/>
        <v>*</v>
      </c>
      <c r="J35" s="55"/>
      <c r="K35" s="52"/>
      <c r="L35" s="38" t="e">
        <f t="shared" si="4"/>
        <v>#DIV/0!</v>
      </c>
      <c r="M35" s="40" t="str">
        <f t="shared" si="5"/>
        <v>*</v>
      </c>
      <c r="N35" s="55"/>
      <c r="O35" s="46"/>
      <c r="P35" s="47" t="e">
        <f t="shared" si="6"/>
        <v>#DIV/0!</v>
      </c>
      <c r="Q35" s="40" t="str">
        <f t="shared" si="7"/>
        <v>*</v>
      </c>
      <c r="R35" s="55"/>
      <c r="S35" s="46"/>
      <c r="T35" s="47" t="e">
        <f t="shared" si="8"/>
        <v>#DIV/0!</v>
      </c>
      <c r="U35" s="40" t="str">
        <f t="shared" si="9"/>
        <v>*</v>
      </c>
      <c r="V35" s="55"/>
      <c r="W35" s="46"/>
      <c r="X35" s="47" t="e">
        <f t="shared" si="10"/>
        <v>#DIV/0!</v>
      </c>
      <c r="Y35" s="40" t="str">
        <f t="shared" si="11"/>
        <v>*</v>
      </c>
      <c r="Z35" s="55"/>
      <c r="AA35" s="46"/>
      <c r="AB35" s="47" t="e">
        <f t="shared" si="12"/>
        <v>#DIV/0!</v>
      </c>
      <c r="AC35" s="40" t="str">
        <f t="shared" si="13"/>
        <v>*</v>
      </c>
      <c r="AD35" s="55"/>
      <c r="AE35" s="46"/>
      <c r="AF35" s="47" t="e">
        <f t="shared" si="14"/>
        <v>#DIV/0!</v>
      </c>
      <c r="AG35" s="40" t="str">
        <f t="shared" si="15"/>
        <v>*</v>
      </c>
    </row>
    <row r="36" spans="1:33" s="5" customFormat="1" ht="11.45" customHeight="1" x14ac:dyDescent="0.25">
      <c r="A36" s="7" t="s">
        <v>10</v>
      </c>
      <c r="B36" s="54"/>
      <c r="C36" s="52"/>
      <c r="D36" s="38" t="e">
        <f t="shared" si="0"/>
        <v>#DIV/0!</v>
      </c>
      <c r="E36" s="39" t="str">
        <f t="shared" si="1"/>
        <v>*</v>
      </c>
      <c r="F36" s="54"/>
      <c r="G36" s="52"/>
      <c r="H36" s="38" t="e">
        <f t="shared" si="2"/>
        <v>#DIV/0!</v>
      </c>
      <c r="I36" s="39" t="str">
        <f t="shared" si="3"/>
        <v>*</v>
      </c>
      <c r="J36" s="54"/>
      <c r="K36" s="52"/>
      <c r="L36" s="38" t="e">
        <f t="shared" si="4"/>
        <v>#DIV/0!</v>
      </c>
      <c r="M36" s="39" t="str">
        <f t="shared" si="5"/>
        <v>*</v>
      </c>
      <c r="N36" s="54"/>
      <c r="O36" s="46"/>
      <c r="P36" s="47" t="e">
        <f t="shared" si="6"/>
        <v>#DIV/0!</v>
      </c>
      <c r="Q36" s="39" t="str">
        <f t="shared" si="7"/>
        <v>*</v>
      </c>
      <c r="R36" s="54"/>
      <c r="S36" s="46"/>
      <c r="T36" s="47" t="e">
        <f t="shared" si="8"/>
        <v>#DIV/0!</v>
      </c>
      <c r="U36" s="39" t="str">
        <f t="shared" si="9"/>
        <v>*</v>
      </c>
      <c r="V36" s="54"/>
      <c r="W36" s="46"/>
      <c r="X36" s="47" t="e">
        <f t="shared" si="10"/>
        <v>#DIV/0!</v>
      </c>
      <c r="Y36" s="39" t="str">
        <f t="shared" si="11"/>
        <v>*</v>
      </c>
      <c r="Z36" s="54"/>
      <c r="AA36" s="46"/>
      <c r="AB36" s="47" t="e">
        <f t="shared" si="12"/>
        <v>#DIV/0!</v>
      </c>
      <c r="AC36" s="39" t="str">
        <f t="shared" si="13"/>
        <v>*</v>
      </c>
      <c r="AD36" s="54"/>
      <c r="AE36" s="46"/>
      <c r="AF36" s="47" t="e">
        <f t="shared" si="14"/>
        <v>#DIV/0!</v>
      </c>
      <c r="AG36" s="39" t="str">
        <f t="shared" si="15"/>
        <v>*</v>
      </c>
    </row>
    <row r="37" spans="1:33" s="5" customFormat="1" ht="11.45" customHeight="1" x14ac:dyDescent="0.25">
      <c r="A37" s="8" t="s">
        <v>11</v>
      </c>
      <c r="B37" s="55"/>
      <c r="C37" s="52"/>
      <c r="D37" s="38" t="e">
        <f t="shared" si="0"/>
        <v>#DIV/0!</v>
      </c>
      <c r="E37" s="40" t="str">
        <f t="shared" si="1"/>
        <v>*</v>
      </c>
      <c r="F37" s="55"/>
      <c r="G37" s="52"/>
      <c r="H37" s="38" t="e">
        <f t="shared" si="2"/>
        <v>#DIV/0!</v>
      </c>
      <c r="I37" s="40" t="str">
        <f t="shared" si="3"/>
        <v>*</v>
      </c>
      <c r="J37" s="55"/>
      <c r="K37" s="52"/>
      <c r="L37" s="38" t="e">
        <f t="shared" si="4"/>
        <v>#DIV/0!</v>
      </c>
      <c r="M37" s="40" t="str">
        <f t="shared" si="5"/>
        <v>*</v>
      </c>
      <c r="N37" s="55"/>
      <c r="O37" s="46"/>
      <c r="P37" s="47" t="e">
        <f t="shared" si="6"/>
        <v>#DIV/0!</v>
      </c>
      <c r="Q37" s="40" t="str">
        <f t="shared" si="7"/>
        <v>*</v>
      </c>
      <c r="R37" s="55"/>
      <c r="S37" s="46"/>
      <c r="T37" s="47" t="e">
        <f t="shared" si="8"/>
        <v>#DIV/0!</v>
      </c>
      <c r="U37" s="40" t="str">
        <f t="shared" si="9"/>
        <v>*</v>
      </c>
      <c r="V37" s="55"/>
      <c r="W37" s="46"/>
      <c r="X37" s="47" t="e">
        <f t="shared" si="10"/>
        <v>#DIV/0!</v>
      </c>
      <c r="Y37" s="40" t="str">
        <f t="shared" si="11"/>
        <v>*</v>
      </c>
      <c r="Z37" s="55"/>
      <c r="AA37" s="46"/>
      <c r="AB37" s="47" t="e">
        <f t="shared" si="12"/>
        <v>#DIV/0!</v>
      </c>
      <c r="AC37" s="40" t="str">
        <f t="shared" si="13"/>
        <v>*</v>
      </c>
      <c r="AD37" s="55"/>
      <c r="AE37" s="46"/>
      <c r="AF37" s="47" t="e">
        <f t="shared" si="14"/>
        <v>#DIV/0!</v>
      </c>
      <c r="AG37" s="40" t="str">
        <f t="shared" si="15"/>
        <v>*</v>
      </c>
    </row>
    <row r="38" spans="1:33" s="5" customFormat="1" ht="11.45" customHeight="1" x14ac:dyDescent="0.25">
      <c r="A38" s="7" t="s">
        <v>21</v>
      </c>
      <c r="B38" s="54"/>
      <c r="C38" s="52"/>
      <c r="D38" s="38" t="e">
        <f t="shared" si="0"/>
        <v>#DIV/0!</v>
      </c>
      <c r="E38" s="39" t="str">
        <f t="shared" si="1"/>
        <v>*</v>
      </c>
      <c r="F38" s="54"/>
      <c r="G38" s="52"/>
      <c r="H38" s="38" t="e">
        <f t="shared" si="2"/>
        <v>#DIV/0!</v>
      </c>
      <c r="I38" s="39" t="str">
        <f t="shared" si="3"/>
        <v>*</v>
      </c>
      <c r="J38" s="54"/>
      <c r="K38" s="52"/>
      <c r="L38" s="38" t="e">
        <f t="shared" si="4"/>
        <v>#DIV/0!</v>
      </c>
      <c r="M38" s="39" t="str">
        <f t="shared" si="5"/>
        <v>*</v>
      </c>
      <c r="N38" s="54"/>
      <c r="O38" s="46"/>
      <c r="P38" s="47" t="e">
        <f t="shared" si="6"/>
        <v>#DIV/0!</v>
      </c>
      <c r="Q38" s="39" t="str">
        <f t="shared" si="7"/>
        <v>*</v>
      </c>
      <c r="R38" s="54"/>
      <c r="S38" s="46"/>
      <c r="T38" s="47" t="e">
        <f t="shared" si="8"/>
        <v>#DIV/0!</v>
      </c>
      <c r="U38" s="39" t="str">
        <f t="shared" si="9"/>
        <v>*</v>
      </c>
      <c r="V38" s="54"/>
      <c r="W38" s="46"/>
      <c r="X38" s="47" t="e">
        <f t="shared" si="10"/>
        <v>#DIV/0!</v>
      </c>
      <c r="Y38" s="39" t="str">
        <f t="shared" si="11"/>
        <v>*</v>
      </c>
      <c r="Z38" s="54"/>
      <c r="AA38" s="46"/>
      <c r="AB38" s="47" t="e">
        <f t="shared" si="12"/>
        <v>#DIV/0!</v>
      </c>
      <c r="AC38" s="39" t="str">
        <f t="shared" si="13"/>
        <v>*</v>
      </c>
      <c r="AD38" s="54"/>
      <c r="AE38" s="46"/>
      <c r="AF38" s="47" t="e">
        <f t="shared" si="14"/>
        <v>#DIV/0!</v>
      </c>
      <c r="AG38" s="39" t="str">
        <f t="shared" si="15"/>
        <v>*</v>
      </c>
    </row>
    <row r="39" spans="1:33" s="5" customFormat="1" ht="11.45" customHeight="1" x14ac:dyDescent="0.25">
      <c r="A39" s="8" t="s">
        <v>12</v>
      </c>
      <c r="B39" s="55"/>
      <c r="C39" s="52"/>
      <c r="D39" s="38" t="e">
        <f t="shared" si="0"/>
        <v>#DIV/0!</v>
      </c>
      <c r="E39" s="40" t="str">
        <f t="shared" si="1"/>
        <v>*</v>
      </c>
      <c r="F39" s="55"/>
      <c r="G39" s="52"/>
      <c r="H39" s="38" t="e">
        <f t="shared" si="2"/>
        <v>#DIV/0!</v>
      </c>
      <c r="I39" s="40" t="str">
        <f t="shared" si="3"/>
        <v>*</v>
      </c>
      <c r="J39" s="55"/>
      <c r="K39" s="52"/>
      <c r="L39" s="38" t="e">
        <f t="shared" si="4"/>
        <v>#DIV/0!</v>
      </c>
      <c r="M39" s="40" t="str">
        <f t="shared" si="5"/>
        <v>*</v>
      </c>
      <c r="N39" s="55"/>
      <c r="O39" s="46"/>
      <c r="P39" s="47" t="e">
        <f t="shared" si="6"/>
        <v>#DIV/0!</v>
      </c>
      <c r="Q39" s="40" t="str">
        <f t="shared" si="7"/>
        <v>*</v>
      </c>
      <c r="R39" s="55"/>
      <c r="S39" s="46"/>
      <c r="T39" s="47" t="e">
        <f t="shared" si="8"/>
        <v>#DIV/0!</v>
      </c>
      <c r="U39" s="40" t="str">
        <f t="shared" si="9"/>
        <v>*</v>
      </c>
      <c r="V39" s="55"/>
      <c r="W39" s="46"/>
      <c r="X39" s="47" t="e">
        <f t="shared" si="10"/>
        <v>#DIV/0!</v>
      </c>
      <c r="Y39" s="40" t="str">
        <f t="shared" si="11"/>
        <v>*</v>
      </c>
      <c r="Z39" s="55"/>
      <c r="AA39" s="46"/>
      <c r="AB39" s="47" t="e">
        <f t="shared" si="12"/>
        <v>#DIV/0!</v>
      </c>
      <c r="AC39" s="40" t="str">
        <f t="shared" si="13"/>
        <v>*</v>
      </c>
      <c r="AD39" s="55"/>
      <c r="AE39" s="46"/>
      <c r="AF39" s="47" t="e">
        <f t="shared" si="14"/>
        <v>#DIV/0!</v>
      </c>
      <c r="AG39" s="40" t="str">
        <f t="shared" si="15"/>
        <v>*</v>
      </c>
    </row>
    <row r="40" spans="1:33" s="5" customFormat="1" ht="11.45" customHeight="1" x14ac:dyDescent="0.25">
      <c r="A40" s="7" t="s">
        <v>22</v>
      </c>
      <c r="B40" s="54"/>
      <c r="C40" s="52"/>
      <c r="D40" s="38" t="e">
        <f t="shared" si="0"/>
        <v>#DIV/0!</v>
      </c>
      <c r="E40" s="39" t="str">
        <f t="shared" si="1"/>
        <v>*</v>
      </c>
      <c r="F40" s="54"/>
      <c r="G40" s="52"/>
      <c r="H40" s="38" t="e">
        <f t="shared" si="2"/>
        <v>#DIV/0!</v>
      </c>
      <c r="I40" s="39" t="str">
        <f t="shared" si="3"/>
        <v>*</v>
      </c>
      <c r="J40" s="54"/>
      <c r="K40" s="52"/>
      <c r="L40" s="38" t="e">
        <f t="shared" si="4"/>
        <v>#DIV/0!</v>
      </c>
      <c r="M40" s="39" t="str">
        <f t="shared" si="5"/>
        <v>*</v>
      </c>
      <c r="N40" s="54"/>
      <c r="O40" s="46"/>
      <c r="P40" s="47" t="e">
        <f t="shared" si="6"/>
        <v>#DIV/0!</v>
      </c>
      <c r="Q40" s="39" t="str">
        <f t="shared" si="7"/>
        <v>*</v>
      </c>
      <c r="R40" s="54"/>
      <c r="S40" s="46"/>
      <c r="T40" s="47" t="e">
        <f t="shared" si="8"/>
        <v>#DIV/0!</v>
      </c>
      <c r="U40" s="39" t="str">
        <f t="shared" si="9"/>
        <v>*</v>
      </c>
      <c r="V40" s="54"/>
      <c r="W40" s="46"/>
      <c r="X40" s="47" t="e">
        <f t="shared" si="10"/>
        <v>#DIV/0!</v>
      </c>
      <c r="Y40" s="39" t="str">
        <f t="shared" si="11"/>
        <v>*</v>
      </c>
      <c r="Z40" s="54"/>
      <c r="AA40" s="46"/>
      <c r="AB40" s="47" t="e">
        <f t="shared" si="12"/>
        <v>#DIV/0!</v>
      </c>
      <c r="AC40" s="39" t="str">
        <f t="shared" si="13"/>
        <v>*</v>
      </c>
      <c r="AD40" s="54"/>
      <c r="AE40" s="46"/>
      <c r="AF40" s="47" t="e">
        <f t="shared" si="14"/>
        <v>#DIV/0!</v>
      </c>
      <c r="AG40" s="39" t="str">
        <f t="shared" si="15"/>
        <v>*</v>
      </c>
    </row>
    <row r="41" spans="1:33" s="5" customFormat="1" ht="11.45" customHeight="1" x14ac:dyDescent="0.25">
      <c r="A41" s="8" t="s">
        <v>52</v>
      </c>
      <c r="B41" s="55"/>
      <c r="C41" s="52"/>
      <c r="D41" s="38" t="e">
        <f t="shared" si="0"/>
        <v>#DIV/0!</v>
      </c>
      <c r="E41" s="40" t="str">
        <f t="shared" si="1"/>
        <v>*</v>
      </c>
      <c r="F41" s="55"/>
      <c r="G41" s="52"/>
      <c r="H41" s="38" t="e">
        <f t="shared" si="2"/>
        <v>#DIV/0!</v>
      </c>
      <c r="I41" s="40" t="str">
        <f t="shared" si="3"/>
        <v>*</v>
      </c>
      <c r="J41" s="55"/>
      <c r="K41" s="52"/>
      <c r="L41" s="38" t="e">
        <f t="shared" si="4"/>
        <v>#DIV/0!</v>
      </c>
      <c r="M41" s="40" t="str">
        <f t="shared" si="5"/>
        <v>*</v>
      </c>
      <c r="N41" s="55"/>
      <c r="O41" s="46"/>
      <c r="P41" s="47" t="e">
        <f t="shared" si="6"/>
        <v>#DIV/0!</v>
      </c>
      <c r="Q41" s="40" t="str">
        <f t="shared" si="7"/>
        <v>*</v>
      </c>
      <c r="R41" s="55"/>
      <c r="S41" s="46"/>
      <c r="T41" s="47" t="e">
        <f t="shared" si="8"/>
        <v>#DIV/0!</v>
      </c>
      <c r="U41" s="40" t="str">
        <f t="shared" si="9"/>
        <v>*</v>
      </c>
      <c r="V41" s="55"/>
      <c r="W41" s="46"/>
      <c r="X41" s="47" t="e">
        <f t="shared" si="10"/>
        <v>#DIV/0!</v>
      </c>
      <c r="Y41" s="40" t="str">
        <f t="shared" si="11"/>
        <v>*</v>
      </c>
      <c r="Z41" s="55"/>
      <c r="AA41" s="46"/>
      <c r="AB41" s="47" t="e">
        <f t="shared" si="12"/>
        <v>#DIV/0!</v>
      </c>
      <c r="AC41" s="40" t="str">
        <f t="shared" si="13"/>
        <v>*</v>
      </c>
      <c r="AD41" s="55"/>
      <c r="AE41" s="46"/>
      <c r="AF41" s="47" t="e">
        <f t="shared" si="14"/>
        <v>#DIV/0!</v>
      </c>
      <c r="AG41" s="40" t="str">
        <f t="shared" si="15"/>
        <v>*</v>
      </c>
    </row>
    <row r="42" spans="1:33" s="5" customFormat="1" ht="11.45" customHeight="1" x14ac:dyDescent="0.25">
      <c r="A42" s="7" t="s">
        <v>23</v>
      </c>
      <c r="B42" s="54"/>
      <c r="C42" s="52"/>
      <c r="D42" s="38" t="e">
        <f t="shared" si="0"/>
        <v>#DIV/0!</v>
      </c>
      <c r="E42" s="39" t="str">
        <f t="shared" si="1"/>
        <v>*</v>
      </c>
      <c r="F42" s="54"/>
      <c r="G42" s="52"/>
      <c r="H42" s="38" t="e">
        <f t="shared" si="2"/>
        <v>#DIV/0!</v>
      </c>
      <c r="I42" s="39" t="str">
        <f t="shared" si="3"/>
        <v>*</v>
      </c>
      <c r="J42" s="54"/>
      <c r="K42" s="52"/>
      <c r="L42" s="38" t="e">
        <f t="shared" si="4"/>
        <v>#DIV/0!</v>
      </c>
      <c r="M42" s="39" t="str">
        <f t="shared" si="5"/>
        <v>*</v>
      </c>
      <c r="N42" s="54"/>
      <c r="O42" s="46"/>
      <c r="P42" s="47" t="e">
        <f t="shared" si="6"/>
        <v>#DIV/0!</v>
      </c>
      <c r="Q42" s="39" t="str">
        <f t="shared" si="7"/>
        <v>*</v>
      </c>
      <c r="R42" s="54"/>
      <c r="S42" s="46"/>
      <c r="T42" s="47" t="e">
        <f t="shared" si="8"/>
        <v>#DIV/0!</v>
      </c>
      <c r="U42" s="39" t="str">
        <f t="shared" si="9"/>
        <v>*</v>
      </c>
      <c r="V42" s="54"/>
      <c r="W42" s="46"/>
      <c r="X42" s="47" t="e">
        <f t="shared" si="10"/>
        <v>#DIV/0!</v>
      </c>
      <c r="Y42" s="39" t="str">
        <f t="shared" si="11"/>
        <v>*</v>
      </c>
      <c r="Z42" s="54"/>
      <c r="AA42" s="46"/>
      <c r="AB42" s="47" t="e">
        <f t="shared" si="12"/>
        <v>#DIV/0!</v>
      </c>
      <c r="AC42" s="39" t="str">
        <f t="shared" si="13"/>
        <v>*</v>
      </c>
      <c r="AD42" s="54"/>
      <c r="AE42" s="46"/>
      <c r="AF42" s="47" t="e">
        <f t="shared" si="14"/>
        <v>#DIV/0!</v>
      </c>
      <c r="AG42" s="39" t="str">
        <f t="shared" si="15"/>
        <v>*</v>
      </c>
    </row>
    <row r="43" spans="1:33" s="5" customFormat="1" ht="11.45" customHeight="1" x14ac:dyDescent="0.25">
      <c r="A43" s="8" t="s">
        <v>53</v>
      </c>
      <c r="B43" s="55"/>
      <c r="C43" s="52"/>
      <c r="D43" s="38" t="e">
        <f t="shared" si="0"/>
        <v>#DIV/0!</v>
      </c>
      <c r="E43" s="40" t="str">
        <f t="shared" si="1"/>
        <v>*</v>
      </c>
      <c r="F43" s="55"/>
      <c r="G43" s="52"/>
      <c r="H43" s="38" t="e">
        <f t="shared" si="2"/>
        <v>#DIV/0!</v>
      </c>
      <c r="I43" s="40" t="str">
        <f t="shared" si="3"/>
        <v>*</v>
      </c>
      <c r="J43" s="55"/>
      <c r="K43" s="52"/>
      <c r="L43" s="38" t="e">
        <f t="shared" si="4"/>
        <v>#DIV/0!</v>
      </c>
      <c r="M43" s="40" t="str">
        <f t="shared" si="5"/>
        <v>*</v>
      </c>
      <c r="N43" s="55"/>
      <c r="O43" s="46"/>
      <c r="P43" s="47" t="e">
        <f t="shared" si="6"/>
        <v>#DIV/0!</v>
      </c>
      <c r="Q43" s="40" t="str">
        <f t="shared" si="7"/>
        <v>*</v>
      </c>
      <c r="R43" s="55"/>
      <c r="S43" s="46"/>
      <c r="T43" s="47" t="e">
        <f t="shared" si="8"/>
        <v>#DIV/0!</v>
      </c>
      <c r="U43" s="40" t="str">
        <f t="shared" si="9"/>
        <v>*</v>
      </c>
      <c r="V43" s="55"/>
      <c r="W43" s="46"/>
      <c r="X43" s="47" t="e">
        <f t="shared" si="10"/>
        <v>#DIV/0!</v>
      </c>
      <c r="Y43" s="40" t="str">
        <f t="shared" si="11"/>
        <v>*</v>
      </c>
      <c r="Z43" s="55"/>
      <c r="AA43" s="46"/>
      <c r="AB43" s="47" t="e">
        <f t="shared" si="12"/>
        <v>#DIV/0!</v>
      </c>
      <c r="AC43" s="40" t="str">
        <f t="shared" si="13"/>
        <v>*</v>
      </c>
      <c r="AD43" s="55"/>
      <c r="AE43" s="46"/>
      <c r="AF43" s="47" t="e">
        <f t="shared" si="14"/>
        <v>#DIV/0!</v>
      </c>
      <c r="AG43" s="40" t="str">
        <f t="shared" si="15"/>
        <v>*</v>
      </c>
    </row>
    <row r="44" spans="1:33" s="5" customFormat="1" ht="11.45" customHeight="1" x14ac:dyDescent="0.25">
      <c r="A44" s="7" t="s">
        <v>24</v>
      </c>
      <c r="B44" s="54"/>
      <c r="C44" s="52"/>
      <c r="D44" s="38" t="e">
        <f t="shared" si="0"/>
        <v>#DIV/0!</v>
      </c>
      <c r="E44" s="39" t="str">
        <f t="shared" si="1"/>
        <v>*</v>
      </c>
      <c r="F44" s="54"/>
      <c r="G44" s="52"/>
      <c r="H44" s="38" t="e">
        <f t="shared" si="2"/>
        <v>#DIV/0!</v>
      </c>
      <c r="I44" s="39" t="str">
        <f t="shared" si="3"/>
        <v>*</v>
      </c>
      <c r="J44" s="54"/>
      <c r="K44" s="52"/>
      <c r="L44" s="38" t="e">
        <f t="shared" si="4"/>
        <v>#DIV/0!</v>
      </c>
      <c r="M44" s="39" t="str">
        <f t="shared" si="5"/>
        <v>*</v>
      </c>
      <c r="N44" s="54"/>
      <c r="O44" s="46"/>
      <c r="P44" s="47" t="e">
        <f t="shared" si="6"/>
        <v>#DIV/0!</v>
      </c>
      <c r="Q44" s="39" t="str">
        <f t="shared" si="7"/>
        <v>*</v>
      </c>
      <c r="R44" s="54"/>
      <c r="S44" s="46"/>
      <c r="T44" s="47" t="e">
        <f t="shared" si="8"/>
        <v>#DIV/0!</v>
      </c>
      <c r="U44" s="39" t="str">
        <f t="shared" si="9"/>
        <v>*</v>
      </c>
      <c r="V44" s="54"/>
      <c r="W44" s="46"/>
      <c r="X44" s="47" t="e">
        <f t="shared" si="10"/>
        <v>#DIV/0!</v>
      </c>
      <c r="Y44" s="39" t="str">
        <f t="shared" si="11"/>
        <v>*</v>
      </c>
      <c r="Z44" s="54"/>
      <c r="AA44" s="46"/>
      <c r="AB44" s="47" t="e">
        <f t="shared" si="12"/>
        <v>#DIV/0!</v>
      </c>
      <c r="AC44" s="39" t="str">
        <f t="shared" si="13"/>
        <v>*</v>
      </c>
      <c r="AD44" s="54"/>
      <c r="AE44" s="46"/>
      <c r="AF44" s="47" t="e">
        <f t="shared" si="14"/>
        <v>#DIV/0!</v>
      </c>
      <c r="AG44" s="39" t="str">
        <f t="shared" si="15"/>
        <v>*</v>
      </c>
    </row>
    <row r="45" spans="1:33" s="5" customFormat="1" ht="11.45" customHeight="1" x14ac:dyDescent="0.25">
      <c r="A45" s="8" t="s">
        <v>25</v>
      </c>
      <c r="B45" s="55"/>
      <c r="C45" s="52"/>
      <c r="D45" s="38" t="e">
        <f t="shared" si="0"/>
        <v>#DIV/0!</v>
      </c>
      <c r="E45" s="40" t="str">
        <f t="shared" si="1"/>
        <v>*</v>
      </c>
      <c r="F45" s="55"/>
      <c r="G45" s="52"/>
      <c r="H45" s="38" t="e">
        <f t="shared" si="2"/>
        <v>#DIV/0!</v>
      </c>
      <c r="I45" s="40" t="str">
        <f t="shared" si="3"/>
        <v>*</v>
      </c>
      <c r="J45" s="55"/>
      <c r="K45" s="52"/>
      <c r="L45" s="38" t="e">
        <f t="shared" si="4"/>
        <v>#DIV/0!</v>
      </c>
      <c r="M45" s="40" t="str">
        <f t="shared" si="5"/>
        <v>*</v>
      </c>
      <c r="N45" s="55"/>
      <c r="O45" s="46"/>
      <c r="P45" s="47" t="e">
        <f t="shared" si="6"/>
        <v>#DIV/0!</v>
      </c>
      <c r="Q45" s="40" t="str">
        <f t="shared" si="7"/>
        <v>*</v>
      </c>
      <c r="R45" s="55"/>
      <c r="S45" s="46"/>
      <c r="T45" s="47" t="e">
        <f t="shared" si="8"/>
        <v>#DIV/0!</v>
      </c>
      <c r="U45" s="40" t="str">
        <f t="shared" si="9"/>
        <v>*</v>
      </c>
      <c r="V45" s="55"/>
      <c r="W45" s="46"/>
      <c r="X45" s="47" t="e">
        <f t="shared" si="10"/>
        <v>#DIV/0!</v>
      </c>
      <c r="Y45" s="40" t="str">
        <f t="shared" si="11"/>
        <v>*</v>
      </c>
      <c r="Z45" s="55"/>
      <c r="AA45" s="46"/>
      <c r="AB45" s="47" t="e">
        <f t="shared" si="12"/>
        <v>#DIV/0!</v>
      </c>
      <c r="AC45" s="40" t="str">
        <f t="shared" si="13"/>
        <v>*</v>
      </c>
      <c r="AD45" s="55"/>
      <c r="AE45" s="46"/>
      <c r="AF45" s="47" t="e">
        <f t="shared" si="14"/>
        <v>#DIV/0!</v>
      </c>
      <c r="AG45" s="40" t="str">
        <f t="shared" si="15"/>
        <v>*</v>
      </c>
    </row>
    <row r="46" spans="1:33" s="5" customFormat="1" ht="11.45" customHeight="1" x14ac:dyDescent="0.25">
      <c r="A46" s="7" t="s">
        <v>57</v>
      </c>
      <c r="B46" s="54"/>
      <c r="C46" s="52"/>
      <c r="D46" s="38" t="e">
        <f t="shared" si="0"/>
        <v>#DIV/0!</v>
      </c>
      <c r="E46" s="39" t="str">
        <f t="shared" si="1"/>
        <v>*</v>
      </c>
      <c r="F46" s="54"/>
      <c r="G46" s="52"/>
      <c r="H46" s="38" t="e">
        <f t="shared" si="2"/>
        <v>#DIV/0!</v>
      </c>
      <c r="I46" s="39" t="str">
        <f t="shared" si="3"/>
        <v>*</v>
      </c>
      <c r="J46" s="54"/>
      <c r="K46" s="52"/>
      <c r="L46" s="38" t="e">
        <f t="shared" si="4"/>
        <v>#DIV/0!</v>
      </c>
      <c r="M46" s="39" t="str">
        <f t="shared" si="5"/>
        <v>*</v>
      </c>
      <c r="N46" s="54"/>
      <c r="O46" s="46"/>
      <c r="P46" s="47" t="e">
        <f t="shared" si="6"/>
        <v>#DIV/0!</v>
      </c>
      <c r="Q46" s="39" t="str">
        <f t="shared" si="7"/>
        <v>*</v>
      </c>
      <c r="R46" s="54"/>
      <c r="S46" s="46"/>
      <c r="T46" s="47" t="e">
        <f t="shared" si="8"/>
        <v>#DIV/0!</v>
      </c>
      <c r="U46" s="39" t="str">
        <f t="shared" si="9"/>
        <v>*</v>
      </c>
      <c r="V46" s="54"/>
      <c r="W46" s="46"/>
      <c r="X46" s="47" t="e">
        <f t="shared" si="10"/>
        <v>#DIV/0!</v>
      </c>
      <c r="Y46" s="39" t="str">
        <f t="shared" si="11"/>
        <v>*</v>
      </c>
      <c r="Z46" s="54"/>
      <c r="AA46" s="46"/>
      <c r="AB46" s="47" t="e">
        <f t="shared" si="12"/>
        <v>#DIV/0!</v>
      </c>
      <c r="AC46" s="39" t="str">
        <f t="shared" si="13"/>
        <v>*</v>
      </c>
      <c r="AD46" s="54"/>
      <c r="AE46" s="46"/>
      <c r="AF46" s="47" t="e">
        <f t="shared" si="14"/>
        <v>#DIV/0!</v>
      </c>
      <c r="AG46" s="39" t="str">
        <f t="shared" si="15"/>
        <v>*</v>
      </c>
    </row>
    <row r="47" spans="1:33" s="5" customFormat="1" ht="11.45" customHeight="1" x14ac:dyDescent="0.25">
      <c r="A47" s="8" t="s">
        <v>34</v>
      </c>
      <c r="B47" s="55"/>
      <c r="C47" s="52"/>
      <c r="D47" s="38" t="e">
        <f t="shared" si="0"/>
        <v>#DIV/0!</v>
      </c>
      <c r="E47" s="40" t="str">
        <f t="shared" si="1"/>
        <v>*</v>
      </c>
      <c r="F47" s="55"/>
      <c r="G47" s="52"/>
      <c r="H47" s="38" t="e">
        <f t="shared" si="2"/>
        <v>#DIV/0!</v>
      </c>
      <c r="I47" s="40" t="str">
        <f t="shared" si="3"/>
        <v>*</v>
      </c>
      <c r="J47" s="55"/>
      <c r="K47" s="52"/>
      <c r="L47" s="38" t="e">
        <f t="shared" si="4"/>
        <v>#DIV/0!</v>
      </c>
      <c r="M47" s="40" t="str">
        <f t="shared" si="5"/>
        <v>*</v>
      </c>
      <c r="N47" s="55"/>
      <c r="O47" s="46"/>
      <c r="P47" s="47" t="e">
        <f t="shared" si="6"/>
        <v>#DIV/0!</v>
      </c>
      <c r="Q47" s="40" t="str">
        <f t="shared" si="7"/>
        <v>*</v>
      </c>
      <c r="R47" s="55"/>
      <c r="S47" s="46"/>
      <c r="T47" s="47" t="e">
        <f t="shared" si="8"/>
        <v>#DIV/0!</v>
      </c>
      <c r="U47" s="40" t="str">
        <f t="shared" si="9"/>
        <v>*</v>
      </c>
      <c r="V47" s="55"/>
      <c r="W47" s="46"/>
      <c r="X47" s="47" t="e">
        <f t="shared" si="10"/>
        <v>#DIV/0!</v>
      </c>
      <c r="Y47" s="40" t="str">
        <f t="shared" si="11"/>
        <v>*</v>
      </c>
      <c r="Z47" s="55"/>
      <c r="AA47" s="46"/>
      <c r="AB47" s="47" t="e">
        <f t="shared" si="12"/>
        <v>#DIV/0!</v>
      </c>
      <c r="AC47" s="40" t="str">
        <f t="shared" si="13"/>
        <v>*</v>
      </c>
      <c r="AD47" s="55"/>
      <c r="AE47" s="46"/>
      <c r="AF47" s="47" t="e">
        <f t="shared" si="14"/>
        <v>#DIV/0!</v>
      </c>
      <c r="AG47" s="40" t="str">
        <f t="shared" si="15"/>
        <v>*</v>
      </c>
    </row>
    <row r="48" spans="1:33" s="5" customFormat="1" ht="11.45" customHeight="1" x14ac:dyDescent="0.25">
      <c r="A48" s="7" t="s">
        <v>26</v>
      </c>
      <c r="B48" s="54"/>
      <c r="C48" s="52"/>
      <c r="D48" s="38" t="e">
        <f t="shared" si="0"/>
        <v>#DIV/0!</v>
      </c>
      <c r="E48" s="39" t="str">
        <f t="shared" si="1"/>
        <v>*</v>
      </c>
      <c r="F48" s="54"/>
      <c r="G48" s="52"/>
      <c r="H48" s="38" t="e">
        <f t="shared" si="2"/>
        <v>#DIV/0!</v>
      </c>
      <c r="I48" s="39" t="str">
        <f t="shared" si="3"/>
        <v>*</v>
      </c>
      <c r="J48" s="54"/>
      <c r="K48" s="52"/>
      <c r="L48" s="38" t="e">
        <f t="shared" si="4"/>
        <v>#DIV/0!</v>
      </c>
      <c r="M48" s="39" t="str">
        <f t="shared" si="5"/>
        <v>*</v>
      </c>
      <c r="N48" s="54"/>
      <c r="O48" s="46"/>
      <c r="P48" s="47" t="e">
        <f t="shared" si="6"/>
        <v>#DIV/0!</v>
      </c>
      <c r="Q48" s="39" t="str">
        <f t="shared" si="7"/>
        <v>*</v>
      </c>
      <c r="R48" s="54"/>
      <c r="S48" s="46"/>
      <c r="T48" s="47" t="e">
        <f t="shared" si="8"/>
        <v>#DIV/0!</v>
      </c>
      <c r="U48" s="39" t="str">
        <f t="shared" si="9"/>
        <v>*</v>
      </c>
      <c r="V48" s="54"/>
      <c r="W48" s="46"/>
      <c r="X48" s="47" t="e">
        <f t="shared" si="10"/>
        <v>#DIV/0!</v>
      </c>
      <c r="Y48" s="39" t="str">
        <f t="shared" si="11"/>
        <v>*</v>
      </c>
      <c r="Z48" s="54"/>
      <c r="AA48" s="46"/>
      <c r="AB48" s="47" t="e">
        <f t="shared" si="12"/>
        <v>#DIV/0!</v>
      </c>
      <c r="AC48" s="39" t="str">
        <f t="shared" si="13"/>
        <v>*</v>
      </c>
      <c r="AD48" s="54"/>
      <c r="AE48" s="46"/>
      <c r="AF48" s="47" t="e">
        <f t="shared" si="14"/>
        <v>#DIV/0!</v>
      </c>
      <c r="AG48" s="39" t="str">
        <f t="shared" si="15"/>
        <v>*</v>
      </c>
    </row>
    <row r="49" spans="1:41" s="5" customFormat="1" ht="11.45" customHeight="1" x14ac:dyDescent="0.25">
      <c r="A49" s="8" t="s">
        <v>50</v>
      </c>
      <c r="B49" s="55"/>
      <c r="C49" s="52"/>
      <c r="D49" s="38" t="e">
        <f t="shared" si="0"/>
        <v>#DIV/0!</v>
      </c>
      <c r="E49" s="40" t="str">
        <f t="shared" si="1"/>
        <v>*</v>
      </c>
      <c r="F49" s="55"/>
      <c r="G49" s="52"/>
      <c r="H49" s="38" t="e">
        <f t="shared" si="2"/>
        <v>#DIV/0!</v>
      </c>
      <c r="I49" s="40" t="str">
        <f t="shared" si="3"/>
        <v>*</v>
      </c>
      <c r="J49" s="55"/>
      <c r="K49" s="52"/>
      <c r="L49" s="38" t="e">
        <f t="shared" si="4"/>
        <v>#DIV/0!</v>
      </c>
      <c r="M49" s="40" t="str">
        <f t="shared" si="5"/>
        <v>*</v>
      </c>
      <c r="N49" s="55"/>
      <c r="O49" s="46"/>
      <c r="P49" s="47" t="e">
        <f t="shared" si="6"/>
        <v>#DIV/0!</v>
      </c>
      <c r="Q49" s="40" t="str">
        <f t="shared" si="7"/>
        <v>*</v>
      </c>
      <c r="R49" s="55"/>
      <c r="S49" s="46"/>
      <c r="T49" s="47" t="e">
        <f t="shared" si="8"/>
        <v>#DIV/0!</v>
      </c>
      <c r="U49" s="40" t="str">
        <f t="shared" si="9"/>
        <v>*</v>
      </c>
      <c r="V49" s="55"/>
      <c r="W49" s="46"/>
      <c r="X49" s="47" t="e">
        <f t="shared" si="10"/>
        <v>#DIV/0!</v>
      </c>
      <c r="Y49" s="40" t="str">
        <f t="shared" si="11"/>
        <v>*</v>
      </c>
      <c r="Z49" s="55"/>
      <c r="AA49" s="46"/>
      <c r="AB49" s="47" t="e">
        <f t="shared" si="12"/>
        <v>#DIV/0!</v>
      </c>
      <c r="AC49" s="40" t="str">
        <f t="shared" si="13"/>
        <v>*</v>
      </c>
      <c r="AD49" s="55"/>
      <c r="AE49" s="46"/>
      <c r="AF49" s="47" t="e">
        <f t="shared" si="14"/>
        <v>#DIV/0!</v>
      </c>
      <c r="AG49" s="40" t="str">
        <f t="shared" si="15"/>
        <v>*</v>
      </c>
    </row>
    <row r="50" spans="1:41" s="5" customFormat="1" ht="11.45" customHeight="1" x14ac:dyDescent="0.25">
      <c r="A50" s="7" t="s">
        <v>13</v>
      </c>
      <c r="B50" s="54"/>
      <c r="C50" s="52"/>
      <c r="D50" s="38" t="e">
        <f t="shared" si="0"/>
        <v>#DIV/0!</v>
      </c>
      <c r="E50" s="39" t="str">
        <f t="shared" si="1"/>
        <v>*</v>
      </c>
      <c r="F50" s="54"/>
      <c r="G50" s="52"/>
      <c r="H50" s="38" t="e">
        <f t="shared" si="2"/>
        <v>#DIV/0!</v>
      </c>
      <c r="I50" s="39" t="str">
        <f t="shared" si="3"/>
        <v>*</v>
      </c>
      <c r="J50" s="54"/>
      <c r="K50" s="52"/>
      <c r="L50" s="38" t="e">
        <f t="shared" si="4"/>
        <v>#DIV/0!</v>
      </c>
      <c r="M50" s="39" t="str">
        <f t="shared" si="5"/>
        <v>*</v>
      </c>
      <c r="N50" s="54"/>
      <c r="O50" s="46"/>
      <c r="P50" s="47" t="e">
        <f t="shared" si="6"/>
        <v>#DIV/0!</v>
      </c>
      <c r="Q50" s="39" t="str">
        <f t="shared" si="7"/>
        <v>*</v>
      </c>
      <c r="R50" s="54"/>
      <c r="S50" s="46"/>
      <c r="T50" s="47" t="e">
        <f t="shared" si="8"/>
        <v>#DIV/0!</v>
      </c>
      <c r="U50" s="39" t="str">
        <f t="shared" si="9"/>
        <v>*</v>
      </c>
      <c r="V50" s="54"/>
      <c r="W50" s="46"/>
      <c r="X50" s="47" t="e">
        <f t="shared" si="10"/>
        <v>#DIV/0!</v>
      </c>
      <c r="Y50" s="39" t="str">
        <f t="shared" si="11"/>
        <v>*</v>
      </c>
      <c r="Z50" s="54"/>
      <c r="AA50" s="46"/>
      <c r="AB50" s="47" t="e">
        <f t="shared" si="12"/>
        <v>#DIV/0!</v>
      </c>
      <c r="AC50" s="39" t="str">
        <f t="shared" si="13"/>
        <v>*</v>
      </c>
      <c r="AD50" s="54"/>
      <c r="AE50" s="46"/>
      <c r="AF50" s="47" t="e">
        <f t="shared" si="14"/>
        <v>#DIV/0!</v>
      </c>
      <c r="AG50" s="39" t="str">
        <f t="shared" si="15"/>
        <v>*</v>
      </c>
    </row>
    <row r="51" spans="1:41" s="5" customFormat="1" ht="11.45" customHeight="1" x14ac:dyDescent="0.25">
      <c r="A51" s="8" t="s">
        <v>35</v>
      </c>
      <c r="B51" s="55"/>
      <c r="C51" s="52"/>
      <c r="D51" s="38" t="e">
        <f t="shared" si="0"/>
        <v>#DIV/0!</v>
      </c>
      <c r="E51" s="40" t="str">
        <f t="shared" si="1"/>
        <v>*</v>
      </c>
      <c r="F51" s="55"/>
      <c r="G51" s="52"/>
      <c r="H51" s="38" t="e">
        <f t="shared" si="2"/>
        <v>#DIV/0!</v>
      </c>
      <c r="I51" s="40" t="str">
        <f t="shared" si="3"/>
        <v>*</v>
      </c>
      <c r="J51" s="55"/>
      <c r="K51" s="52"/>
      <c r="L51" s="38" t="e">
        <f t="shared" si="4"/>
        <v>#DIV/0!</v>
      </c>
      <c r="M51" s="40" t="str">
        <f t="shared" si="5"/>
        <v>*</v>
      </c>
      <c r="N51" s="55"/>
      <c r="O51" s="46"/>
      <c r="P51" s="47" t="e">
        <f t="shared" si="6"/>
        <v>#DIV/0!</v>
      </c>
      <c r="Q51" s="40" t="str">
        <f t="shared" si="7"/>
        <v>*</v>
      </c>
      <c r="R51" s="55"/>
      <c r="S51" s="46"/>
      <c r="T51" s="47" t="e">
        <f t="shared" si="8"/>
        <v>#DIV/0!</v>
      </c>
      <c r="U51" s="40" t="str">
        <f t="shared" si="9"/>
        <v>*</v>
      </c>
      <c r="V51" s="55"/>
      <c r="W51" s="46"/>
      <c r="X51" s="47" t="e">
        <f t="shared" si="10"/>
        <v>#DIV/0!</v>
      </c>
      <c r="Y51" s="40" t="str">
        <f t="shared" si="11"/>
        <v>*</v>
      </c>
      <c r="Z51" s="55"/>
      <c r="AA51" s="46"/>
      <c r="AB51" s="47" t="e">
        <f t="shared" si="12"/>
        <v>#DIV/0!</v>
      </c>
      <c r="AC51" s="40" t="str">
        <f t="shared" si="13"/>
        <v>*</v>
      </c>
      <c r="AD51" s="55"/>
      <c r="AE51" s="46"/>
      <c r="AF51" s="47" t="e">
        <f t="shared" si="14"/>
        <v>#DIV/0!</v>
      </c>
      <c r="AG51" s="40" t="str">
        <f t="shared" si="15"/>
        <v>*</v>
      </c>
    </row>
    <row r="52" spans="1:41" s="5" customFormat="1" ht="11.45" customHeight="1" x14ac:dyDescent="0.25">
      <c r="A52" s="7" t="s">
        <v>27</v>
      </c>
      <c r="B52" s="54"/>
      <c r="C52" s="52"/>
      <c r="D52" s="38" t="e">
        <f t="shared" si="0"/>
        <v>#DIV/0!</v>
      </c>
      <c r="E52" s="39" t="str">
        <f t="shared" si="1"/>
        <v>*</v>
      </c>
      <c r="F52" s="54"/>
      <c r="G52" s="52"/>
      <c r="H52" s="38" t="e">
        <f t="shared" si="2"/>
        <v>#DIV/0!</v>
      </c>
      <c r="I52" s="39" t="str">
        <f t="shared" si="3"/>
        <v>*</v>
      </c>
      <c r="J52" s="54"/>
      <c r="K52" s="52"/>
      <c r="L52" s="38" t="e">
        <f t="shared" si="4"/>
        <v>#DIV/0!</v>
      </c>
      <c r="M52" s="39" t="str">
        <f t="shared" si="5"/>
        <v>*</v>
      </c>
      <c r="N52" s="54"/>
      <c r="O52" s="46"/>
      <c r="P52" s="47" t="e">
        <f t="shared" si="6"/>
        <v>#DIV/0!</v>
      </c>
      <c r="Q52" s="39" t="str">
        <f t="shared" si="7"/>
        <v>*</v>
      </c>
      <c r="R52" s="54"/>
      <c r="S52" s="46"/>
      <c r="T52" s="47" t="e">
        <f t="shared" si="8"/>
        <v>#DIV/0!</v>
      </c>
      <c r="U52" s="39" t="str">
        <f t="shared" si="9"/>
        <v>*</v>
      </c>
      <c r="V52" s="54"/>
      <c r="W52" s="46"/>
      <c r="X52" s="47" t="e">
        <f t="shared" si="10"/>
        <v>#DIV/0!</v>
      </c>
      <c r="Y52" s="39" t="str">
        <f t="shared" si="11"/>
        <v>*</v>
      </c>
      <c r="Z52" s="54"/>
      <c r="AA52" s="46"/>
      <c r="AB52" s="47" t="e">
        <f t="shared" si="12"/>
        <v>#DIV/0!</v>
      </c>
      <c r="AC52" s="39" t="str">
        <f t="shared" si="13"/>
        <v>*</v>
      </c>
      <c r="AD52" s="54"/>
      <c r="AE52" s="46"/>
      <c r="AF52" s="47" t="e">
        <f t="shared" si="14"/>
        <v>#DIV/0!</v>
      </c>
      <c r="AG52" s="39" t="str">
        <f t="shared" si="15"/>
        <v>*</v>
      </c>
    </row>
    <row r="53" spans="1:41" s="5" customFormat="1" ht="11.45" customHeight="1" x14ac:dyDescent="0.25">
      <c r="A53" s="8" t="s">
        <v>28</v>
      </c>
      <c r="B53" s="55"/>
      <c r="C53" s="52"/>
      <c r="D53" s="38" t="e">
        <f t="shared" si="0"/>
        <v>#DIV/0!</v>
      </c>
      <c r="E53" s="40" t="str">
        <f t="shared" si="1"/>
        <v>*</v>
      </c>
      <c r="F53" s="55"/>
      <c r="G53" s="52"/>
      <c r="H53" s="38" t="e">
        <f t="shared" si="2"/>
        <v>#DIV/0!</v>
      </c>
      <c r="I53" s="40" t="str">
        <f t="shared" si="3"/>
        <v>*</v>
      </c>
      <c r="J53" s="55"/>
      <c r="K53" s="52"/>
      <c r="L53" s="38" t="e">
        <f t="shared" si="4"/>
        <v>#DIV/0!</v>
      </c>
      <c r="M53" s="40" t="str">
        <f t="shared" si="5"/>
        <v>*</v>
      </c>
      <c r="N53" s="55"/>
      <c r="O53" s="46"/>
      <c r="P53" s="47" t="e">
        <f t="shared" si="6"/>
        <v>#DIV/0!</v>
      </c>
      <c r="Q53" s="40" t="str">
        <f t="shared" si="7"/>
        <v>*</v>
      </c>
      <c r="R53" s="55"/>
      <c r="S53" s="46"/>
      <c r="T53" s="47" t="e">
        <f t="shared" si="8"/>
        <v>#DIV/0!</v>
      </c>
      <c r="U53" s="40" t="str">
        <f t="shared" si="9"/>
        <v>*</v>
      </c>
      <c r="V53" s="55"/>
      <c r="W53" s="46"/>
      <c r="X53" s="47" t="e">
        <f t="shared" si="10"/>
        <v>#DIV/0!</v>
      </c>
      <c r="Y53" s="40" t="str">
        <f t="shared" si="11"/>
        <v>*</v>
      </c>
      <c r="Z53" s="55"/>
      <c r="AA53" s="46"/>
      <c r="AB53" s="47" t="e">
        <f t="shared" si="12"/>
        <v>#DIV/0!</v>
      </c>
      <c r="AC53" s="40" t="str">
        <f t="shared" si="13"/>
        <v>*</v>
      </c>
      <c r="AD53" s="55"/>
      <c r="AE53" s="46"/>
      <c r="AF53" s="47" t="e">
        <f t="shared" si="14"/>
        <v>#DIV/0!</v>
      </c>
      <c r="AG53" s="40" t="str">
        <f t="shared" si="15"/>
        <v>*</v>
      </c>
    </row>
    <row r="54" spans="1:41" s="5" customFormat="1" ht="11.45" customHeight="1" x14ac:dyDescent="0.25">
      <c r="A54" s="7" t="s">
        <v>29</v>
      </c>
      <c r="B54" s="54"/>
      <c r="C54" s="52"/>
      <c r="D54" s="38" t="e">
        <f t="shared" si="0"/>
        <v>#DIV/0!</v>
      </c>
      <c r="E54" s="39" t="str">
        <f t="shared" si="1"/>
        <v>*</v>
      </c>
      <c r="F54" s="54"/>
      <c r="G54" s="52"/>
      <c r="H54" s="38" t="e">
        <f t="shared" si="2"/>
        <v>#DIV/0!</v>
      </c>
      <c r="I54" s="39" t="str">
        <f t="shared" si="3"/>
        <v>*</v>
      </c>
      <c r="J54" s="54"/>
      <c r="K54" s="52"/>
      <c r="L54" s="38" t="e">
        <f t="shared" si="4"/>
        <v>#DIV/0!</v>
      </c>
      <c r="M54" s="39" t="str">
        <f t="shared" si="5"/>
        <v>*</v>
      </c>
      <c r="N54" s="54"/>
      <c r="O54" s="46"/>
      <c r="P54" s="47" t="e">
        <f t="shared" si="6"/>
        <v>#DIV/0!</v>
      </c>
      <c r="Q54" s="39" t="str">
        <f t="shared" si="7"/>
        <v>*</v>
      </c>
      <c r="R54" s="54"/>
      <c r="S54" s="46"/>
      <c r="T54" s="47" t="e">
        <f t="shared" si="8"/>
        <v>#DIV/0!</v>
      </c>
      <c r="U54" s="39" t="str">
        <f t="shared" si="9"/>
        <v>*</v>
      </c>
      <c r="V54" s="54"/>
      <c r="W54" s="46"/>
      <c r="X54" s="47" t="e">
        <f t="shared" si="10"/>
        <v>#DIV/0!</v>
      </c>
      <c r="Y54" s="39" t="str">
        <f t="shared" si="11"/>
        <v>*</v>
      </c>
      <c r="Z54" s="54"/>
      <c r="AA54" s="46"/>
      <c r="AB54" s="47" t="e">
        <f t="shared" si="12"/>
        <v>#DIV/0!</v>
      </c>
      <c r="AC54" s="39" t="str">
        <f t="shared" si="13"/>
        <v>*</v>
      </c>
      <c r="AD54" s="54"/>
      <c r="AE54" s="46"/>
      <c r="AF54" s="47" t="e">
        <f t="shared" si="14"/>
        <v>#DIV/0!</v>
      </c>
      <c r="AG54" s="39" t="str">
        <f t="shared" si="15"/>
        <v>*</v>
      </c>
    </row>
    <row r="55" spans="1:41" s="5" customFormat="1" ht="11.45" customHeight="1" x14ac:dyDescent="0.25">
      <c r="A55" s="8" t="s">
        <v>30</v>
      </c>
      <c r="B55" s="55"/>
      <c r="C55" s="52"/>
      <c r="D55" s="38" t="e">
        <f t="shared" si="0"/>
        <v>#DIV/0!</v>
      </c>
      <c r="E55" s="40" t="str">
        <f t="shared" si="1"/>
        <v>*</v>
      </c>
      <c r="F55" s="55"/>
      <c r="G55" s="52"/>
      <c r="H55" s="38" t="e">
        <f t="shared" si="2"/>
        <v>#DIV/0!</v>
      </c>
      <c r="I55" s="40" t="str">
        <f t="shared" si="3"/>
        <v>*</v>
      </c>
      <c r="J55" s="55"/>
      <c r="K55" s="52"/>
      <c r="L55" s="38" t="e">
        <f t="shared" si="4"/>
        <v>#DIV/0!</v>
      </c>
      <c r="M55" s="40" t="str">
        <f t="shared" si="5"/>
        <v>*</v>
      </c>
      <c r="N55" s="55"/>
      <c r="O55" s="46"/>
      <c r="P55" s="47" t="e">
        <f t="shared" si="6"/>
        <v>#DIV/0!</v>
      </c>
      <c r="Q55" s="40" t="str">
        <f t="shared" si="7"/>
        <v>*</v>
      </c>
      <c r="R55" s="55"/>
      <c r="S55" s="46"/>
      <c r="T55" s="47" t="e">
        <f t="shared" si="8"/>
        <v>#DIV/0!</v>
      </c>
      <c r="U55" s="40" t="str">
        <f t="shared" si="9"/>
        <v>*</v>
      </c>
      <c r="V55" s="55"/>
      <c r="W55" s="46"/>
      <c r="X55" s="47" t="e">
        <f t="shared" si="10"/>
        <v>#DIV/0!</v>
      </c>
      <c r="Y55" s="40" t="str">
        <f t="shared" si="11"/>
        <v>*</v>
      </c>
      <c r="Z55" s="55"/>
      <c r="AA55" s="46"/>
      <c r="AB55" s="47" t="e">
        <f t="shared" si="12"/>
        <v>#DIV/0!</v>
      </c>
      <c r="AC55" s="40" t="str">
        <f t="shared" si="13"/>
        <v>*</v>
      </c>
      <c r="AD55" s="55"/>
      <c r="AE55" s="46"/>
      <c r="AF55" s="47" t="e">
        <f t="shared" si="14"/>
        <v>#DIV/0!</v>
      </c>
      <c r="AG55" s="40" t="str">
        <f t="shared" si="15"/>
        <v>*</v>
      </c>
    </row>
    <row r="56" spans="1:41" s="5" customFormat="1" ht="11.45" customHeight="1" x14ac:dyDescent="0.25">
      <c r="A56" s="7" t="s">
        <v>36</v>
      </c>
      <c r="B56" s="54"/>
      <c r="C56" s="52"/>
      <c r="D56" s="38" t="e">
        <f t="shared" si="0"/>
        <v>#DIV/0!</v>
      </c>
      <c r="E56" s="39" t="str">
        <f t="shared" si="1"/>
        <v>*</v>
      </c>
      <c r="F56" s="54"/>
      <c r="G56" s="52"/>
      <c r="H56" s="38" t="e">
        <f t="shared" si="2"/>
        <v>#DIV/0!</v>
      </c>
      <c r="I56" s="39" t="str">
        <f t="shared" si="3"/>
        <v>*</v>
      </c>
      <c r="J56" s="54"/>
      <c r="K56" s="52"/>
      <c r="L56" s="38" t="e">
        <f t="shared" si="4"/>
        <v>#DIV/0!</v>
      </c>
      <c r="M56" s="39" t="str">
        <f t="shared" si="5"/>
        <v>*</v>
      </c>
      <c r="N56" s="54"/>
      <c r="O56" s="46"/>
      <c r="P56" s="47" t="e">
        <f t="shared" si="6"/>
        <v>#DIV/0!</v>
      </c>
      <c r="Q56" s="39" t="str">
        <f t="shared" si="7"/>
        <v>*</v>
      </c>
      <c r="R56" s="54"/>
      <c r="S56" s="46"/>
      <c r="T56" s="47" t="e">
        <f t="shared" si="8"/>
        <v>#DIV/0!</v>
      </c>
      <c r="U56" s="39" t="str">
        <f t="shared" si="9"/>
        <v>*</v>
      </c>
      <c r="V56" s="54"/>
      <c r="W56" s="46"/>
      <c r="X56" s="47" t="e">
        <f t="shared" si="10"/>
        <v>#DIV/0!</v>
      </c>
      <c r="Y56" s="39" t="str">
        <f t="shared" si="11"/>
        <v>*</v>
      </c>
      <c r="Z56" s="54"/>
      <c r="AA56" s="46"/>
      <c r="AB56" s="47" t="e">
        <f t="shared" si="12"/>
        <v>#DIV/0!</v>
      </c>
      <c r="AC56" s="39" t="str">
        <f t="shared" si="13"/>
        <v>*</v>
      </c>
      <c r="AD56" s="54"/>
      <c r="AE56" s="46"/>
      <c r="AF56" s="47" t="e">
        <f t="shared" si="14"/>
        <v>#DIV/0!</v>
      </c>
      <c r="AG56" s="39" t="str">
        <f t="shared" si="15"/>
        <v>*</v>
      </c>
    </row>
    <row r="57" spans="1:41" s="5" customFormat="1" ht="11.45" customHeight="1" x14ac:dyDescent="0.25">
      <c r="A57" s="8" t="s">
        <v>14</v>
      </c>
      <c r="B57" s="55"/>
      <c r="C57" s="52"/>
      <c r="D57" s="38" t="e">
        <f t="shared" si="0"/>
        <v>#DIV/0!</v>
      </c>
      <c r="E57" s="40" t="str">
        <f t="shared" si="1"/>
        <v>*</v>
      </c>
      <c r="F57" s="55"/>
      <c r="G57" s="52"/>
      <c r="H57" s="38" t="e">
        <f t="shared" si="2"/>
        <v>#DIV/0!</v>
      </c>
      <c r="I57" s="40" t="str">
        <f t="shared" si="3"/>
        <v>*</v>
      </c>
      <c r="J57" s="55"/>
      <c r="K57" s="52"/>
      <c r="L57" s="38" t="e">
        <f t="shared" si="4"/>
        <v>#DIV/0!</v>
      </c>
      <c r="M57" s="40" t="str">
        <f t="shared" si="5"/>
        <v>*</v>
      </c>
      <c r="N57" s="55"/>
      <c r="O57" s="46"/>
      <c r="P57" s="47" t="e">
        <f t="shared" si="6"/>
        <v>#DIV/0!</v>
      </c>
      <c r="Q57" s="40" t="str">
        <f t="shared" si="7"/>
        <v>*</v>
      </c>
      <c r="R57" s="55"/>
      <c r="S57" s="46"/>
      <c r="T57" s="47" t="e">
        <f t="shared" si="8"/>
        <v>#DIV/0!</v>
      </c>
      <c r="U57" s="40" t="str">
        <f t="shared" si="9"/>
        <v>*</v>
      </c>
      <c r="V57" s="55"/>
      <c r="W57" s="46"/>
      <c r="X57" s="47" t="e">
        <f t="shared" si="10"/>
        <v>#DIV/0!</v>
      </c>
      <c r="Y57" s="40" t="str">
        <f t="shared" si="11"/>
        <v>*</v>
      </c>
      <c r="Z57" s="55"/>
      <c r="AA57" s="46"/>
      <c r="AB57" s="47" t="e">
        <f t="shared" si="12"/>
        <v>#DIV/0!</v>
      </c>
      <c r="AC57" s="40" t="str">
        <f t="shared" si="13"/>
        <v>*</v>
      </c>
      <c r="AD57" s="55"/>
      <c r="AE57" s="46"/>
      <c r="AF57" s="47" t="e">
        <f t="shared" si="14"/>
        <v>#DIV/0!</v>
      </c>
      <c r="AG57" s="40" t="str">
        <f t="shared" si="15"/>
        <v>*</v>
      </c>
    </row>
    <row r="58" spans="1:41" s="5" customFormat="1" ht="11.45" customHeight="1" x14ac:dyDescent="0.25">
      <c r="A58" s="7" t="s">
        <v>47</v>
      </c>
      <c r="B58" s="54"/>
      <c r="C58" s="52"/>
      <c r="D58" s="38" t="e">
        <f t="shared" si="0"/>
        <v>#DIV/0!</v>
      </c>
      <c r="E58" s="39" t="str">
        <f t="shared" si="1"/>
        <v>*</v>
      </c>
      <c r="F58" s="54"/>
      <c r="G58" s="52"/>
      <c r="H58" s="38" t="e">
        <f t="shared" si="2"/>
        <v>#DIV/0!</v>
      </c>
      <c r="I58" s="39" t="str">
        <f t="shared" si="3"/>
        <v>*</v>
      </c>
      <c r="J58" s="54"/>
      <c r="K58" s="52"/>
      <c r="L58" s="38" t="e">
        <f t="shared" si="4"/>
        <v>#DIV/0!</v>
      </c>
      <c r="M58" s="39" t="str">
        <f t="shared" si="5"/>
        <v>*</v>
      </c>
      <c r="N58" s="54"/>
      <c r="O58" s="46"/>
      <c r="P58" s="47" t="e">
        <f t="shared" si="6"/>
        <v>#DIV/0!</v>
      </c>
      <c r="Q58" s="39" t="str">
        <f t="shared" si="7"/>
        <v>*</v>
      </c>
      <c r="R58" s="54"/>
      <c r="S58" s="46"/>
      <c r="T58" s="47" t="e">
        <f t="shared" si="8"/>
        <v>#DIV/0!</v>
      </c>
      <c r="U58" s="39" t="str">
        <f t="shared" si="9"/>
        <v>*</v>
      </c>
      <c r="V58" s="54"/>
      <c r="W58" s="46"/>
      <c r="X58" s="47" t="e">
        <f t="shared" si="10"/>
        <v>#DIV/0!</v>
      </c>
      <c r="Y58" s="39" t="str">
        <f t="shared" si="11"/>
        <v>*</v>
      </c>
      <c r="Z58" s="54"/>
      <c r="AA58" s="46"/>
      <c r="AB58" s="47" t="e">
        <f t="shared" si="12"/>
        <v>#DIV/0!</v>
      </c>
      <c r="AC58" s="39" t="str">
        <f t="shared" si="13"/>
        <v>*</v>
      </c>
      <c r="AD58" s="54"/>
      <c r="AE58" s="46"/>
      <c r="AF58" s="47" t="e">
        <f t="shared" si="14"/>
        <v>#DIV/0!</v>
      </c>
      <c r="AG58" s="39" t="str">
        <f t="shared" si="15"/>
        <v>*</v>
      </c>
    </row>
    <row r="59" spans="1:41" s="5" customFormat="1" ht="11.45" customHeight="1" x14ac:dyDescent="0.25">
      <c r="A59" s="8" t="s">
        <v>15</v>
      </c>
      <c r="B59" s="55"/>
      <c r="C59" s="52"/>
      <c r="D59" s="38" t="e">
        <f t="shared" si="0"/>
        <v>#DIV/0!</v>
      </c>
      <c r="E59" s="40" t="str">
        <f t="shared" si="1"/>
        <v>*</v>
      </c>
      <c r="F59" s="55"/>
      <c r="G59" s="52"/>
      <c r="H59" s="38" t="e">
        <f t="shared" si="2"/>
        <v>#DIV/0!</v>
      </c>
      <c r="I59" s="40" t="str">
        <f t="shared" si="3"/>
        <v>*</v>
      </c>
      <c r="J59" s="55"/>
      <c r="K59" s="52"/>
      <c r="L59" s="38" t="e">
        <f t="shared" si="4"/>
        <v>#DIV/0!</v>
      </c>
      <c r="M59" s="40" t="str">
        <f t="shared" si="5"/>
        <v>*</v>
      </c>
      <c r="N59" s="55"/>
      <c r="O59" s="46"/>
      <c r="P59" s="47" t="e">
        <f t="shared" si="6"/>
        <v>#DIV/0!</v>
      </c>
      <c r="Q59" s="40" t="str">
        <f t="shared" si="7"/>
        <v>*</v>
      </c>
      <c r="R59" s="55"/>
      <c r="S59" s="46"/>
      <c r="T59" s="47" t="e">
        <f t="shared" si="8"/>
        <v>#DIV/0!</v>
      </c>
      <c r="U59" s="40" t="str">
        <f t="shared" si="9"/>
        <v>*</v>
      </c>
      <c r="V59" s="55"/>
      <c r="W59" s="46"/>
      <c r="X59" s="47" t="e">
        <f t="shared" si="10"/>
        <v>#DIV/0!</v>
      </c>
      <c r="Y59" s="40" t="str">
        <f t="shared" si="11"/>
        <v>*</v>
      </c>
      <c r="Z59" s="55"/>
      <c r="AA59" s="46"/>
      <c r="AB59" s="47" t="e">
        <f t="shared" si="12"/>
        <v>#DIV/0!</v>
      </c>
      <c r="AC59" s="40" t="str">
        <f t="shared" si="13"/>
        <v>*</v>
      </c>
      <c r="AD59" s="55"/>
      <c r="AE59" s="46"/>
      <c r="AF59" s="47" t="e">
        <f t="shared" si="14"/>
        <v>#DIV/0!</v>
      </c>
      <c r="AG59" s="40" t="str">
        <f t="shared" si="15"/>
        <v>*</v>
      </c>
    </row>
    <row r="60" spans="1:41" s="5" customFormat="1" ht="11.45" customHeight="1" x14ac:dyDescent="0.25">
      <c r="A60" s="7" t="s">
        <v>37</v>
      </c>
      <c r="B60" s="54"/>
      <c r="C60" s="52"/>
      <c r="D60" s="38" t="e">
        <f t="shared" si="0"/>
        <v>#DIV/0!</v>
      </c>
      <c r="E60" s="39" t="str">
        <f t="shared" si="1"/>
        <v>*</v>
      </c>
      <c r="F60" s="54"/>
      <c r="G60" s="52"/>
      <c r="H60" s="38" t="e">
        <f t="shared" si="2"/>
        <v>#DIV/0!</v>
      </c>
      <c r="I60" s="39" t="str">
        <f t="shared" si="3"/>
        <v>*</v>
      </c>
      <c r="J60" s="54"/>
      <c r="K60" s="52"/>
      <c r="L60" s="38" t="e">
        <f t="shared" si="4"/>
        <v>#DIV/0!</v>
      </c>
      <c r="M60" s="39" t="str">
        <f t="shared" si="5"/>
        <v>*</v>
      </c>
      <c r="N60" s="54"/>
      <c r="O60" s="46"/>
      <c r="P60" s="47" t="e">
        <f t="shared" si="6"/>
        <v>#DIV/0!</v>
      </c>
      <c r="Q60" s="39" t="str">
        <f t="shared" si="7"/>
        <v>*</v>
      </c>
      <c r="R60" s="54"/>
      <c r="S60" s="46"/>
      <c r="T60" s="47" t="e">
        <f t="shared" si="8"/>
        <v>#DIV/0!</v>
      </c>
      <c r="U60" s="39" t="str">
        <f t="shared" si="9"/>
        <v>*</v>
      </c>
      <c r="V60" s="54"/>
      <c r="W60" s="46"/>
      <c r="X60" s="47" t="e">
        <f t="shared" si="10"/>
        <v>#DIV/0!</v>
      </c>
      <c r="Y60" s="39" t="str">
        <f t="shared" si="11"/>
        <v>*</v>
      </c>
      <c r="Z60" s="54"/>
      <c r="AA60" s="46"/>
      <c r="AB60" s="47" t="e">
        <f t="shared" si="12"/>
        <v>#DIV/0!</v>
      </c>
      <c r="AC60" s="39" t="str">
        <f t="shared" si="13"/>
        <v>*</v>
      </c>
      <c r="AD60" s="54"/>
      <c r="AE60" s="46"/>
      <c r="AF60" s="47" t="e">
        <f t="shared" si="14"/>
        <v>#DIV/0!</v>
      </c>
      <c r="AG60" s="39" t="str">
        <f t="shared" si="15"/>
        <v>*</v>
      </c>
    </row>
    <row r="61" spans="1:41" s="5" customFormat="1" ht="11.45" customHeight="1" x14ac:dyDescent="0.25">
      <c r="A61" s="8" t="s">
        <v>38</v>
      </c>
      <c r="B61" s="55"/>
      <c r="C61" s="52"/>
      <c r="D61" s="38" t="e">
        <f t="shared" si="0"/>
        <v>#DIV/0!</v>
      </c>
      <c r="E61" s="40" t="str">
        <f t="shared" si="1"/>
        <v>*</v>
      </c>
      <c r="F61" s="55"/>
      <c r="G61" s="52"/>
      <c r="H61" s="38" t="e">
        <f t="shared" si="2"/>
        <v>#DIV/0!</v>
      </c>
      <c r="I61" s="40" t="str">
        <f t="shared" si="3"/>
        <v>*</v>
      </c>
      <c r="J61" s="55"/>
      <c r="K61" s="52"/>
      <c r="L61" s="38" t="e">
        <f t="shared" si="4"/>
        <v>#DIV/0!</v>
      </c>
      <c r="M61" s="40" t="str">
        <f t="shared" si="5"/>
        <v>*</v>
      </c>
      <c r="N61" s="55"/>
      <c r="O61" s="46"/>
      <c r="P61" s="47" t="e">
        <f t="shared" si="6"/>
        <v>#DIV/0!</v>
      </c>
      <c r="Q61" s="40" t="str">
        <f t="shared" si="7"/>
        <v>*</v>
      </c>
      <c r="R61" s="55"/>
      <c r="S61" s="46"/>
      <c r="T61" s="47" t="e">
        <f t="shared" si="8"/>
        <v>#DIV/0!</v>
      </c>
      <c r="U61" s="40" t="str">
        <f t="shared" si="9"/>
        <v>*</v>
      </c>
      <c r="V61" s="55"/>
      <c r="W61" s="46"/>
      <c r="X61" s="47" t="e">
        <f t="shared" si="10"/>
        <v>#DIV/0!</v>
      </c>
      <c r="Y61" s="40" t="str">
        <f t="shared" si="11"/>
        <v>*</v>
      </c>
      <c r="Z61" s="55"/>
      <c r="AA61" s="46"/>
      <c r="AB61" s="47" t="e">
        <f t="shared" si="12"/>
        <v>#DIV/0!</v>
      </c>
      <c r="AC61" s="40" t="str">
        <f t="shared" si="13"/>
        <v>*</v>
      </c>
      <c r="AD61" s="55"/>
      <c r="AE61" s="46"/>
      <c r="AF61" s="47" t="e">
        <f t="shared" si="14"/>
        <v>#DIV/0!</v>
      </c>
      <c r="AG61" s="40" t="str">
        <f t="shared" si="15"/>
        <v>*</v>
      </c>
    </row>
    <row r="62" spans="1:41" s="5" customFormat="1" ht="11.45" customHeight="1" x14ac:dyDescent="0.25">
      <c r="A62" s="7" t="s">
        <v>39</v>
      </c>
      <c r="B62" s="54"/>
      <c r="C62" s="52"/>
      <c r="D62" s="38" t="e">
        <f t="shared" si="0"/>
        <v>#DIV/0!</v>
      </c>
      <c r="E62" s="39" t="str">
        <f t="shared" si="1"/>
        <v>*</v>
      </c>
      <c r="F62" s="54"/>
      <c r="G62" s="52"/>
      <c r="H62" s="38" t="e">
        <f t="shared" si="2"/>
        <v>#DIV/0!</v>
      </c>
      <c r="I62" s="39" t="str">
        <f t="shared" si="3"/>
        <v>*</v>
      </c>
      <c r="J62" s="54"/>
      <c r="K62" s="52"/>
      <c r="L62" s="38" t="e">
        <f t="shared" si="4"/>
        <v>#DIV/0!</v>
      </c>
      <c r="M62" s="39" t="str">
        <f t="shared" si="5"/>
        <v>*</v>
      </c>
      <c r="N62" s="54"/>
      <c r="O62" s="46"/>
      <c r="P62" s="47" t="e">
        <f t="shared" si="6"/>
        <v>#DIV/0!</v>
      </c>
      <c r="Q62" s="39" t="str">
        <f t="shared" si="7"/>
        <v>*</v>
      </c>
      <c r="R62" s="54"/>
      <c r="S62" s="46"/>
      <c r="T62" s="47" t="e">
        <f t="shared" si="8"/>
        <v>#DIV/0!</v>
      </c>
      <c r="U62" s="39" t="str">
        <f t="shared" si="9"/>
        <v>*</v>
      </c>
      <c r="V62" s="54"/>
      <c r="W62" s="46"/>
      <c r="X62" s="47" t="e">
        <f t="shared" si="10"/>
        <v>#DIV/0!</v>
      </c>
      <c r="Y62" s="39" t="str">
        <f t="shared" si="11"/>
        <v>*</v>
      </c>
      <c r="Z62" s="54"/>
      <c r="AA62" s="46"/>
      <c r="AB62" s="47" t="e">
        <f t="shared" si="12"/>
        <v>#DIV/0!</v>
      </c>
      <c r="AC62" s="39" t="str">
        <f t="shared" si="13"/>
        <v>*</v>
      </c>
      <c r="AD62" s="54"/>
      <c r="AE62" s="46"/>
      <c r="AF62" s="47" t="e">
        <f t="shared" si="14"/>
        <v>#DIV/0!</v>
      </c>
      <c r="AG62" s="39" t="str">
        <f t="shared" si="15"/>
        <v>*</v>
      </c>
    </row>
    <row r="63" spans="1:41" s="5" customFormat="1" ht="11.45" customHeight="1" thickBot="1" x14ac:dyDescent="0.3">
      <c r="A63" s="9" t="s">
        <v>60</v>
      </c>
      <c r="B63" s="56"/>
      <c r="C63" s="53"/>
      <c r="D63" s="41" t="e">
        <f t="shared" si="0"/>
        <v>#DIV/0!</v>
      </c>
      <c r="E63" s="42" t="str">
        <f t="shared" si="1"/>
        <v>*</v>
      </c>
      <c r="F63" s="56"/>
      <c r="G63" s="53"/>
      <c r="H63" s="41" t="e">
        <f t="shared" si="2"/>
        <v>#DIV/0!</v>
      </c>
      <c r="I63" s="42" t="str">
        <f t="shared" si="3"/>
        <v>*</v>
      </c>
      <c r="J63" s="56"/>
      <c r="K63" s="53"/>
      <c r="L63" s="41" t="e">
        <f t="shared" si="4"/>
        <v>#DIV/0!</v>
      </c>
      <c r="M63" s="42" t="str">
        <f t="shared" si="5"/>
        <v>*</v>
      </c>
      <c r="N63" s="56"/>
      <c r="O63" s="48"/>
      <c r="P63" s="49" t="e">
        <f t="shared" si="6"/>
        <v>#DIV/0!</v>
      </c>
      <c r="Q63" s="42" t="str">
        <f t="shared" si="7"/>
        <v>*</v>
      </c>
      <c r="R63" s="56"/>
      <c r="S63" s="48"/>
      <c r="T63" s="49" t="e">
        <f t="shared" si="8"/>
        <v>#DIV/0!</v>
      </c>
      <c r="U63" s="42" t="str">
        <f t="shared" si="9"/>
        <v>*</v>
      </c>
      <c r="V63" s="56"/>
      <c r="W63" s="48"/>
      <c r="X63" s="49" t="e">
        <f t="shared" si="10"/>
        <v>#DIV/0!</v>
      </c>
      <c r="Y63" s="42" t="str">
        <f t="shared" si="11"/>
        <v>*</v>
      </c>
      <c r="Z63" s="56"/>
      <c r="AA63" s="48"/>
      <c r="AB63" s="49" t="e">
        <f t="shared" si="12"/>
        <v>#DIV/0!</v>
      </c>
      <c r="AC63" s="42" t="str">
        <f t="shared" si="13"/>
        <v>*</v>
      </c>
      <c r="AD63" s="56"/>
      <c r="AE63" s="48"/>
      <c r="AF63" s="49" t="e">
        <f t="shared" si="14"/>
        <v>#DIV/0!</v>
      </c>
      <c r="AG63" s="42" t="str">
        <f t="shared" si="15"/>
        <v>*</v>
      </c>
    </row>
    <row r="64" spans="1:41" s="3" customFormat="1" ht="11.45" customHeight="1" x14ac:dyDescent="0.25">
      <c r="A64" s="5" t="s">
        <v>71</v>
      </c>
      <c r="D64" s="13"/>
      <c r="E64" s="13"/>
      <c r="I64" s="13"/>
      <c r="M64" s="13"/>
      <c r="Q64" s="13"/>
      <c r="U64" s="13"/>
      <c r="Y64" s="13"/>
      <c r="AC64" s="13"/>
      <c r="AG64" s="13"/>
      <c r="AH64" s="4"/>
      <c r="AI64" s="4"/>
      <c r="AJ64" s="4"/>
      <c r="AK64" s="4"/>
      <c r="AL64" s="4"/>
      <c r="AM64" s="4"/>
      <c r="AN64" s="4"/>
      <c r="AO64" s="4"/>
    </row>
    <row r="65" spans="1:41" s="3" customFormat="1" ht="11.45" customHeight="1" x14ac:dyDescent="0.25">
      <c r="A65" s="4"/>
      <c r="D65" s="13"/>
      <c r="E65" s="13"/>
      <c r="I65" s="13"/>
      <c r="M65" s="13"/>
      <c r="Q65" s="13"/>
      <c r="U65" s="13"/>
      <c r="Y65" s="13"/>
      <c r="AC65" s="13"/>
      <c r="AG65" s="13"/>
      <c r="AH65" s="4"/>
      <c r="AI65" s="4"/>
      <c r="AJ65" s="4"/>
      <c r="AK65" s="4"/>
      <c r="AL65" s="4"/>
      <c r="AM65" s="4"/>
      <c r="AN65" s="4"/>
      <c r="AO65" s="4"/>
    </row>
    <row r="66" spans="1:41" s="3" customFormat="1" ht="11.45" customHeight="1" x14ac:dyDescent="0.25">
      <c r="A66" s="4"/>
      <c r="D66" s="13"/>
      <c r="E66" s="13"/>
      <c r="I66" s="13"/>
      <c r="M66" s="13"/>
      <c r="Q66" s="13"/>
      <c r="U66" s="13"/>
      <c r="Y66" s="13"/>
      <c r="AC66" s="13"/>
      <c r="AG66" s="13"/>
      <c r="AH66" s="4"/>
      <c r="AI66" s="4"/>
      <c r="AJ66" s="4"/>
      <c r="AK66" s="4"/>
      <c r="AL66" s="4"/>
      <c r="AM66" s="4"/>
      <c r="AN66" s="4"/>
      <c r="AO66" s="4"/>
    </row>
    <row r="67" spans="1:41" s="3" customFormat="1" ht="10.5" customHeight="1" x14ac:dyDescent="0.25">
      <c r="A67" s="4"/>
      <c r="D67" s="13"/>
      <c r="E67" s="13"/>
      <c r="I67" s="13"/>
      <c r="M67" s="13"/>
      <c r="Q67" s="13"/>
      <c r="U67" s="13"/>
      <c r="Y67" s="13"/>
      <c r="AC67" s="13"/>
      <c r="AG67" s="13"/>
      <c r="AH67" s="4"/>
      <c r="AI67" s="4"/>
      <c r="AJ67" s="4"/>
      <c r="AK67" s="4"/>
      <c r="AL67" s="4"/>
      <c r="AM67" s="4"/>
      <c r="AN67" s="4"/>
      <c r="AO67" s="4"/>
    </row>
    <row r="68" spans="1:41" s="3" customFormat="1" ht="10.5" customHeight="1" x14ac:dyDescent="0.25">
      <c r="A68" s="4"/>
      <c r="D68" s="13"/>
      <c r="E68" s="13"/>
      <c r="I68" s="13"/>
      <c r="M68" s="13"/>
      <c r="Q68" s="13"/>
      <c r="U68" s="13"/>
      <c r="Y68" s="13"/>
      <c r="AC68" s="13"/>
      <c r="AG68" s="13"/>
      <c r="AH68" s="4"/>
      <c r="AI68" s="4"/>
      <c r="AJ68" s="4"/>
      <c r="AK68" s="4"/>
      <c r="AL68" s="4"/>
      <c r="AM68" s="4"/>
      <c r="AN68" s="4"/>
      <c r="AO68" s="4"/>
    </row>
  </sheetData>
  <mergeCells count="8">
    <mergeCell ref="Z3:AC3"/>
    <mergeCell ref="AD3:AG3"/>
    <mergeCell ref="B3:E3"/>
    <mergeCell ref="F3:I3"/>
    <mergeCell ref="J3:M3"/>
    <mergeCell ref="N3:Q3"/>
    <mergeCell ref="R3:U3"/>
    <mergeCell ref="V3:Y3"/>
  </mergeCells>
  <pageMargins left="0.7" right="0.4" top="0.5" bottom="0.4" header="0.2" footer="0.2"/>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sheetPr>
  <dimension ref="A1:S68"/>
  <sheetViews>
    <sheetView zoomScale="140" zoomScaleNormal="140" workbookViewId="0">
      <pane xSplit="1" ySplit="5" topLeftCell="B6" activePane="bottomRight" state="frozen"/>
      <selection activeCell="F57" sqref="F57"/>
      <selection pane="topRight" activeCell="F57" sqref="F57"/>
      <selection pane="bottomLeft" activeCell="F57" sqref="F57"/>
      <selection pane="bottomRight" activeCell="F57" sqref="F57"/>
    </sheetView>
  </sheetViews>
  <sheetFormatPr defaultColWidth="9.140625" defaultRowHeight="15" x14ac:dyDescent="0.25"/>
  <cols>
    <col min="1" max="1" width="13.42578125" style="4" customWidth="1"/>
    <col min="2" max="3" width="5" style="3" customWidth="1"/>
    <col min="4" max="5" width="5" style="13" customWidth="1"/>
    <col min="6" max="8" width="5" style="3" customWidth="1"/>
    <col min="9" max="9" width="5" style="13" customWidth="1"/>
    <col min="10" max="12" width="5" style="3" customWidth="1"/>
    <col min="13" max="13" width="5" style="13" customWidth="1"/>
    <col min="14" max="16384" width="9.140625" style="4"/>
  </cols>
  <sheetData>
    <row r="1" spans="1:15" x14ac:dyDescent="0.25">
      <c r="A1" s="1" t="s">
        <v>76</v>
      </c>
    </row>
    <row r="2" spans="1:15" ht="5.0999999999999996" customHeight="1" thickBot="1" x14ac:dyDescent="0.3">
      <c r="A2" s="1"/>
    </row>
    <row r="3" spans="1:15" s="20" customFormat="1" ht="12" x14ac:dyDescent="0.25">
      <c r="B3" s="391" t="s">
        <v>77</v>
      </c>
      <c r="C3" s="392"/>
      <c r="D3" s="392"/>
      <c r="E3" s="393"/>
      <c r="F3" s="391" t="s">
        <v>78</v>
      </c>
      <c r="G3" s="392"/>
      <c r="H3" s="392"/>
      <c r="I3" s="393"/>
      <c r="J3" s="391" t="s">
        <v>79</v>
      </c>
      <c r="K3" s="392"/>
      <c r="L3" s="392"/>
      <c r="M3" s="393"/>
      <c r="N3" s="21"/>
      <c r="O3" s="21"/>
    </row>
    <row r="4" spans="1:15" s="12" customFormat="1" ht="17.25" thickBot="1" x14ac:dyDescent="0.3">
      <c r="A4" s="25"/>
      <c r="B4" s="24" t="s">
        <v>58</v>
      </c>
      <c r="C4" s="26" t="s">
        <v>62</v>
      </c>
      <c r="D4" s="34" t="s">
        <v>62</v>
      </c>
      <c r="E4" s="35" t="s">
        <v>62</v>
      </c>
      <c r="F4" s="24" t="s">
        <v>58</v>
      </c>
      <c r="G4" s="26" t="s">
        <v>62</v>
      </c>
      <c r="H4" s="34" t="s">
        <v>62</v>
      </c>
      <c r="I4" s="35" t="s">
        <v>62</v>
      </c>
      <c r="J4" s="24" t="s">
        <v>58</v>
      </c>
      <c r="K4" s="26" t="s">
        <v>62</v>
      </c>
      <c r="L4" s="34" t="s">
        <v>62</v>
      </c>
      <c r="M4" s="35" t="s">
        <v>62</v>
      </c>
    </row>
    <row r="5" spans="1:15" s="5" customFormat="1" ht="11.45" customHeight="1" x14ac:dyDescent="0.25">
      <c r="A5" s="6" t="s">
        <v>31</v>
      </c>
      <c r="B5" s="23">
        <f>SUM(B6:B63)</f>
        <v>0</v>
      </c>
      <c r="C5" s="33">
        <f>SUM(C6:C63)</f>
        <v>0</v>
      </c>
      <c r="D5" s="36" t="e">
        <f>C5/B5</f>
        <v>#DIV/0!</v>
      </c>
      <c r="E5" s="37" t="str">
        <f>IF(B5&gt;4,D5,"*")</f>
        <v>*</v>
      </c>
      <c r="F5" s="23">
        <f>SUM(F6:F63)</f>
        <v>0</v>
      </c>
      <c r="G5" s="33">
        <f>SUM(G6:G63)</f>
        <v>0</v>
      </c>
      <c r="H5" s="36" t="e">
        <f>G5/F5</f>
        <v>#DIV/0!</v>
      </c>
      <c r="I5" s="37" t="str">
        <f>IF(F5&gt;4,H5,"*")</f>
        <v>*</v>
      </c>
      <c r="J5" s="23">
        <f>SUM(J6:J63)</f>
        <v>0</v>
      </c>
      <c r="K5" s="33">
        <f>SUM(K6:K63)</f>
        <v>0</v>
      </c>
      <c r="L5" s="36" t="e">
        <f>K5/J5</f>
        <v>#DIV/0!</v>
      </c>
      <c r="M5" s="37" t="str">
        <f>IF(J5&gt;4,L5,"*")</f>
        <v>*</v>
      </c>
    </row>
    <row r="6" spans="1:15" s="5" customFormat="1" ht="11.45" customHeight="1" x14ac:dyDescent="0.25">
      <c r="A6" s="7" t="s">
        <v>40</v>
      </c>
      <c r="B6" s="54"/>
      <c r="C6" s="46"/>
      <c r="D6" s="47" t="e">
        <f t="shared" ref="D6:D63" si="0">C6/B6</f>
        <v>#DIV/0!</v>
      </c>
      <c r="E6" s="39" t="str">
        <f t="shared" ref="E6:E63" si="1">IF(B6&gt;4,D6,"*")</f>
        <v>*</v>
      </c>
      <c r="F6" s="54"/>
      <c r="G6" s="46"/>
      <c r="H6" s="47" t="e">
        <f t="shared" ref="H6:H63" si="2">G6/F6</f>
        <v>#DIV/0!</v>
      </c>
      <c r="I6" s="39" t="str">
        <f t="shared" ref="I6:I63" si="3">IF(F6&gt;4,H6,"*")</f>
        <v>*</v>
      </c>
      <c r="J6" s="54"/>
      <c r="K6" s="46"/>
      <c r="L6" s="47" t="e">
        <f t="shared" ref="L6:L63" si="4">K6/J6</f>
        <v>#DIV/0!</v>
      </c>
      <c r="M6" s="39" t="str">
        <f t="shared" ref="M6:M63" si="5">IF(J6&gt;4,L6,"*")</f>
        <v>*</v>
      </c>
    </row>
    <row r="7" spans="1:15" s="5" customFormat="1" ht="11.45" customHeight="1" x14ac:dyDescent="0.25">
      <c r="A7" s="8" t="s">
        <v>51</v>
      </c>
      <c r="B7" s="55"/>
      <c r="C7" s="46"/>
      <c r="D7" s="47" t="e">
        <f t="shared" si="0"/>
        <v>#DIV/0!</v>
      </c>
      <c r="E7" s="40" t="str">
        <f t="shared" si="1"/>
        <v>*</v>
      </c>
      <c r="F7" s="55"/>
      <c r="G7" s="46"/>
      <c r="H7" s="47" t="e">
        <f t="shared" si="2"/>
        <v>#DIV/0!</v>
      </c>
      <c r="I7" s="40" t="str">
        <f t="shared" si="3"/>
        <v>*</v>
      </c>
      <c r="J7" s="55"/>
      <c r="K7" s="46"/>
      <c r="L7" s="47" t="e">
        <f t="shared" si="4"/>
        <v>#DIV/0!</v>
      </c>
      <c r="M7" s="40" t="str">
        <f t="shared" si="5"/>
        <v>*</v>
      </c>
    </row>
    <row r="8" spans="1:15" s="5" customFormat="1" ht="11.45" customHeight="1" x14ac:dyDescent="0.25">
      <c r="A8" s="7" t="s">
        <v>0</v>
      </c>
      <c r="B8" s="54"/>
      <c r="C8" s="46"/>
      <c r="D8" s="47" t="e">
        <f t="shared" si="0"/>
        <v>#DIV/0!</v>
      </c>
      <c r="E8" s="39" t="str">
        <f t="shared" si="1"/>
        <v>*</v>
      </c>
      <c r="F8" s="54"/>
      <c r="G8" s="46"/>
      <c r="H8" s="47" t="e">
        <f t="shared" si="2"/>
        <v>#DIV/0!</v>
      </c>
      <c r="I8" s="39" t="str">
        <f t="shared" si="3"/>
        <v>*</v>
      </c>
      <c r="J8" s="54"/>
      <c r="K8" s="46"/>
      <c r="L8" s="47" t="e">
        <f t="shared" si="4"/>
        <v>#DIV/0!</v>
      </c>
      <c r="M8" s="39" t="str">
        <f t="shared" si="5"/>
        <v>*</v>
      </c>
    </row>
    <row r="9" spans="1:15" s="5" customFormat="1" ht="11.45" customHeight="1" x14ac:dyDescent="0.25">
      <c r="A9" s="8" t="s">
        <v>1</v>
      </c>
      <c r="B9" s="55"/>
      <c r="C9" s="46"/>
      <c r="D9" s="47" t="e">
        <f t="shared" si="0"/>
        <v>#DIV/0!</v>
      </c>
      <c r="E9" s="40" t="str">
        <f t="shared" si="1"/>
        <v>*</v>
      </c>
      <c r="F9" s="55"/>
      <c r="G9" s="46"/>
      <c r="H9" s="47" t="e">
        <f t="shared" si="2"/>
        <v>#DIV/0!</v>
      </c>
      <c r="I9" s="40" t="str">
        <f t="shared" si="3"/>
        <v>*</v>
      </c>
      <c r="J9" s="55"/>
      <c r="K9" s="46"/>
      <c r="L9" s="47" t="e">
        <f t="shared" si="4"/>
        <v>#DIV/0!</v>
      </c>
      <c r="M9" s="40" t="str">
        <f t="shared" si="5"/>
        <v>*</v>
      </c>
    </row>
    <row r="10" spans="1:15" s="5" customFormat="1" ht="11.45" customHeight="1" x14ac:dyDescent="0.25">
      <c r="A10" s="7" t="s">
        <v>16</v>
      </c>
      <c r="B10" s="54"/>
      <c r="C10" s="46"/>
      <c r="D10" s="47" t="e">
        <f t="shared" si="0"/>
        <v>#DIV/0!</v>
      </c>
      <c r="E10" s="39" t="str">
        <f t="shared" si="1"/>
        <v>*</v>
      </c>
      <c r="F10" s="54"/>
      <c r="G10" s="46"/>
      <c r="H10" s="47" t="e">
        <f t="shared" si="2"/>
        <v>#DIV/0!</v>
      </c>
      <c r="I10" s="39" t="str">
        <f t="shared" si="3"/>
        <v>*</v>
      </c>
      <c r="J10" s="54"/>
      <c r="K10" s="46"/>
      <c r="L10" s="47" t="e">
        <f t="shared" si="4"/>
        <v>#DIV/0!</v>
      </c>
      <c r="M10" s="39" t="str">
        <f t="shared" si="5"/>
        <v>*</v>
      </c>
    </row>
    <row r="11" spans="1:15" s="5" customFormat="1" ht="11.45" customHeight="1" x14ac:dyDescent="0.25">
      <c r="A11" s="8" t="s">
        <v>2</v>
      </c>
      <c r="B11" s="55"/>
      <c r="C11" s="46"/>
      <c r="D11" s="47" t="e">
        <f t="shared" si="0"/>
        <v>#DIV/0!</v>
      </c>
      <c r="E11" s="40" t="str">
        <f t="shared" si="1"/>
        <v>*</v>
      </c>
      <c r="F11" s="55"/>
      <c r="G11" s="46"/>
      <c r="H11" s="47" t="e">
        <f t="shared" si="2"/>
        <v>#DIV/0!</v>
      </c>
      <c r="I11" s="40" t="str">
        <f t="shared" si="3"/>
        <v>*</v>
      </c>
      <c r="J11" s="55"/>
      <c r="K11" s="46"/>
      <c r="L11" s="47" t="e">
        <f t="shared" si="4"/>
        <v>#DIV/0!</v>
      </c>
      <c r="M11" s="40" t="str">
        <f t="shared" si="5"/>
        <v>*</v>
      </c>
    </row>
    <row r="12" spans="1:15" s="5" customFormat="1" ht="11.45" customHeight="1" x14ac:dyDescent="0.25">
      <c r="A12" s="7" t="s">
        <v>41</v>
      </c>
      <c r="B12" s="54"/>
      <c r="C12" s="46"/>
      <c r="D12" s="47" t="e">
        <f t="shared" si="0"/>
        <v>#DIV/0!</v>
      </c>
      <c r="E12" s="39" t="str">
        <f t="shared" si="1"/>
        <v>*</v>
      </c>
      <c r="F12" s="54"/>
      <c r="G12" s="46"/>
      <c r="H12" s="47" t="e">
        <f t="shared" si="2"/>
        <v>#DIV/0!</v>
      </c>
      <c r="I12" s="39" t="str">
        <f t="shared" si="3"/>
        <v>*</v>
      </c>
      <c r="J12" s="54"/>
      <c r="K12" s="46"/>
      <c r="L12" s="47" t="e">
        <f t="shared" si="4"/>
        <v>#DIV/0!</v>
      </c>
      <c r="M12" s="39" t="str">
        <f t="shared" si="5"/>
        <v>*</v>
      </c>
    </row>
    <row r="13" spans="1:15" s="5" customFormat="1" ht="11.45" customHeight="1" x14ac:dyDescent="0.25">
      <c r="A13" s="8" t="s">
        <v>54</v>
      </c>
      <c r="B13" s="55"/>
      <c r="C13" s="46"/>
      <c r="D13" s="47" t="e">
        <f t="shared" si="0"/>
        <v>#DIV/0!</v>
      </c>
      <c r="E13" s="40" t="str">
        <f t="shared" si="1"/>
        <v>*</v>
      </c>
      <c r="F13" s="55"/>
      <c r="G13" s="46"/>
      <c r="H13" s="47" t="e">
        <f t="shared" si="2"/>
        <v>#DIV/0!</v>
      </c>
      <c r="I13" s="40" t="str">
        <f t="shared" si="3"/>
        <v>*</v>
      </c>
      <c r="J13" s="55"/>
      <c r="K13" s="46"/>
      <c r="L13" s="47" t="e">
        <f t="shared" si="4"/>
        <v>#DIV/0!</v>
      </c>
      <c r="M13" s="40" t="str">
        <f t="shared" si="5"/>
        <v>*</v>
      </c>
    </row>
    <row r="14" spans="1:15" s="5" customFormat="1" ht="11.45" customHeight="1" x14ac:dyDescent="0.25">
      <c r="A14" s="7" t="s">
        <v>3</v>
      </c>
      <c r="B14" s="54"/>
      <c r="C14" s="46"/>
      <c r="D14" s="47" t="e">
        <f t="shared" si="0"/>
        <v>#DIV/0!</v>
      </c>
      <c r="E14" s="39" t="str">
        <f t="shared" si="1"/>
        <v>*</v>
      </c>
      <c r="F14" s="54"/>
      <c r="G14" s="46"/>
      <c r="H14" s="47" t="e">
        <f t="shared" si="2"/>
        <v>#DIV/0!</v>
      </c>
      <c r="I14" s="39" t="str">
        <f t="shared" si="3"/>
        <v>*</v>
      </c>
      <c r="J14" s="54"/>
      <c r="K14" s="46"/>
      <c r="L14" s="47" t="e">
        <f t="shared" si="4"/>
        <v>#DIV/0!</v>
      </c>
      <c r="M14" s="39" t="str">
        <f t="shared" si="5"/>
        <v>*</v>
      </c>
    </row>
    <row r="15" spans="1:15" s="5" customFormat="1" ht="11.45" customHeight="1" x14ac:dyDescent="0.25">
      <c r="A15" s="8" t="s">
        <v>42</v>
      </c>
      <c r="B15" s="55"/>
      <c r="C15" s="46"/>
      <c r="D15" s="47" t="e">
        <f t="shared" si="0"/>
        <v>#DIV/0!</v>
      </c>
      <c r="E15" s="40" t="str">
        <f t="shared" si="1"/>
        <v>*</v>
      </c>
      <c r="F15" s="55"/>
      <c r="G15" s="46"/>
      <c r="H15" s="47" t="e">
        <f t="shared" si="2"/>
        <v>#DIV/0!</v>
      </c>
      <c r="I15" s="40" t="str">
        <f t="shared" si="3"/>
        <v>*</v>
      </c>
      <c r="J15" s="55"/>
      <c r="K15" s="46"/>
      <c r="L15" s="47" t="e">
        <f t="shared" si="4"/>
        <v>#DIV/0!</v>
      </c>
      <c r="M15" s="40" t="str">
        <f t="shared" si="5"/>
        <v>*</v>
      </c>
    </row>
    <row r="16" spans="1:15" s="5" customFormat="1" ht="11.45" customHeight="1" x14ac:dyDescent="0.25">
      <c r="A16" s="7" t="s">
        <v>48</v>
      </c>
      <c r="B16" s="54"/>
      <c r="C16" s="46"/>
      <c r="D16" s="47" t="e">
        <f t="shared" si="0"/>
        <v>#DIV/0!</v>
      </c>
      <c r="E16" s="39" t="str">
        <f t="shared" si="1"/>
        <v>*</v>
      </c>
      <c r="F16" s="54"/>
      <c r="G16" s="46"/>
      <c r="H16" s="47" t="e">
        <f t="shared" si="2"/>
        <v>#DIV/0!</v>
      </c>
      <c r="I16" s="39" t="str">
        <f t="shared" si="3"/>
        <v>*</v>
      </c>
      <c r="J16" s="54"/>
      <c r="K16" s="46"/>
      <c r="L16" s="47" t="e">
        <f t="shared" si="4"/>
        <v>#DIV/0!</v>
      </c>
      <c r="M16" s="39" t="str">
        <f t="shared" si="5"/>
        <v>*</v>
      </c>
    </row>
    <row r="17" spans="1:13" s="5" customFormat="1" ht="11.45" customHeight="1" x14ac:dyDescent="0.25">
      <c r="A17" s="8" t="s">
        <v>4</v>
      </c>
      <c r="B17" s="55"/>
      <c r="C17" s="46"/>
      <c r="D17" s="47" t="e">
        <f t="shared" si="0"/>
        <v>#DIV/0!</v>
      </c>
      <c r="E17" s="40" t="str">
        <f t="shared" si="1"/>
        <v>*</v>
      </c>
      <c r="F17" s="55"/>
      <c r="G17" s="46"/>
      <c r="H17" s="47" t="e">
        <f t="shared" si="2"/>
        <v>#DIV/0!</v>
      </c>
      <c r="I17" s="40" t="str">
        <f t="shared" si="3"/>
        <v>*</v>
      </c>
      <c r="J17" s="55"/>
      <c r="K17" s="46"/>
      <c r="L17" s="47" t="e">
        <f t="shared" si="4"/>
        <v>#DIV/0!</v>
      </c>
      <c r="M17" s="40" t="str">
        <f t="shared" si="5"/>
        <v>*</v>
      </c>
    </row>
    <row r="18" spans="1:13" s="5" customFormat="1" ht="11.45" customHeight="1" x14ac:dyDescent="0.25">
      <c r="A18" s="7" t="s">
        <v>32</v>
      </c>
      <c r="B18" s="54"/>
      <c r="C18" s="46"/>
      <c r="D18" s="47" t="e">
        <f t="shared" si="0"/>
        <v>#DIV/0!</v>
      </c>
      <c r="E18" s="39" t="str">
        <f t="shared" si="1"/>
        <v>*</v>
      </c>
      <c r="F18" s="54"/>
      <c r="G18" s="46"/>
      <c r="H18" s="47" t="e">
        <f t="shared" si="2"/>
        <v>#DIV/0!</v>
      </c>
      <c r="I18" s="39" t="str">
        <f t="shared" si="3"/>
        <v>*</v>
      </c>
      <c r="J18" s="54"/>
      <c r="K18" s="46"/>
      <c r="L18" s="47" t="e">
        <f t="shared" si="4"/>
        <v>#DIV/0!</v>
      </c>
      <c r="M18" s="39" t="str">
        <f t="shared" si="5"/>
        <v>*</v>
      </c>
    </row>
    <row r="19" spans="1:13" s="5" customFormat="1" ht="11.45" customHeight="1" x14ac:dyDescent="0.25">
      <c r="A19" s="8" t="s">
        <v>43</v>
      </c>
      <c r="B19" s="55"/>
      <c r="C19" s="46"/>
      <c r="D19" s="47" t="e">
        <f t="shared" si="0"/>
        <v>#DIV/0!</v>
      </c>
      <c r="E19" s="40" t="str">
        <f t="shared" si="1"/>
        <v>*</v>
      </c>
      <c r="F19" s="55"/>
      <c r="G19" s="46"/>
      <c r="H19" s="47" t="e">
        <f t="shared" si="2"/>
        <v>#DIV/0!</v>
      </c>
      <c r="I19" s="40" t="str">
        <f t="shared" si="3"/>
        <v>*</v>
      </c>
      <c r="J19" s="55"/>
      <c r="K19" s="46"/>
      <c r="L19" s="47" t="e">
        <f t="shared" si="4"/>
        <v>#DIV/0!</v>
      </c>
      <c r="M19" s="40" t="str">
        <f t="shared" si="5"/>
        <v>*</v>
      </c>
    </row>
    <row r="20" spans="1:13" s="5" customFormat="1" ht="11.45" customHeight="1" x14ac:dyDescent="0.25">
      <c r="A20" s="7" t="s">
        <v>17</v>
      </c>
      <c r="B20" s="54"/>
      <c r="C20" s="46"/>
      <c r="D20" s="47" t="e">
        <f t="shared" si="0"/>
        <v>#DIV/0!</v>
      </c>
      <c r="E20" s="39" t="str">
        <f t="shared" si="1"/>
        <v>*</v>
      </c>
      <c r="F20" s="54"/>
      <c r="G20" s="46"/>
      <c r="H20" s="47" t="e">
        <f t="shared" si="2"/>
        <v>#DIV/0!</v>
      </c>
      <c r="I20" s="39" t="str">
        <f t="shared" si="3"/>
        <v>*</v>
      </c>
      <c r="J20" s="54"/>
      <c r="K20" s="46"/>
      <c r="L20" s="47" t="e">
        <f t="shared" si="4"/>
        <v>#DIV/0!</v>
      </c>
      <c r="M20" s="39" t="str">
        <f t="shared" si="5"/>
        <v>*</v>
      </c>
    </row>
    <row r="21" spans="1:13" s="5" customFormat="1" ht="11.45" customHeight="1" x14ac:dyDescent="0.25">
      <c r="A21" s="8" t="s">
        <v>18</v>
      </c>
      <c r="B21" s="55"/>
      <c r="C21" s="46"/>
      <c r="D21" s="47" t="e">
        <f t="shared" si="0"/>
        <v>#DIV/0!</v>
      </c>
      <c r="E21" s="40" t="str">
        <f t="shared" si="1"/>
        <v>*</v>
      </c>
      <c r="F21" s="55"/>
      <c r="G21" s="46"/>
      <c r="H21" s="47" t="e">
        <f t="shared" si="2"/>
        <v>#DIV/0!</v>
      </c>
      <c r="I21" s="40" t="str">
        <f t="shared" si="3"/>
        <v>*</v>
      </c>
      <c r="J21" s="55"/>
      <c r="K21" s="46"/>
      <c r="L21" s="47" t="e">
        <f t="shared" si="4"/>
        <v>#DIV/0!</v>
      </c>
      <c r="M21" s="40" t="str">
        <f t="shared" si="5"/>
        <v>*</v>
      </c>
    </row>
    <row r="22" spans="1:13" s="5" customFormat="1" ht="11.45" customHeight="1" x14ac:dyDescent="0.25">
      <c r="A22" s="7" t="s">
        <v>44</v>
      </c>
      <c r="B22" s="54"/>
      <c r="C22" s="46"/>
      <c r="D22" s="47" t="e">
        <f t="shared" si="0"/>
        <v>#DIV/0!</v>
      </c>
      <c r="E22" s="39" t="str">
        <f t="shared" si="1"/>
        <v>*</v>
      </c>
      <c r="F22" s="54"/>
      <c r="G22" s="46"/>
      <c r="H22" s="47" t="e">
        <f t="shared" si="2"/>
        <v>#DIV/0!</v>
      </c>
      <c r="I22" s="39" t="str">
        <f t="shared" si="3"/>
        <v>*</v>
      </c>
      <c r="J22" s="54"/>
      <c r="K22" s="46"/>
      <c r="L22" s="47" t="e">
        <f t="shared" si="4"/>
        <v>#DIV/0!</v>
      </c>
      <c r="M22" s="39" t="str">
        <f t="shared" si="5"/>
        <v>*</v>
      </c>
    </row>
    <row r="23" spans="1:13" s="5" customFormat="1" ht="11.45" customHeight="1" x14ac:dyDescent="0.25">
      <c r="A23" s="8" t="s">
        <v>45</v>
      </c>
      <c r="B23" s="55"/>
      <c r="C23" s="46"/>
      <c r="D23" s="47" t="e">
        <f t="shared" si="0"/>
        <v>#DIV/0!</v>
      </c>
      <c r="E23" s="40" t="str">
        <f t="shared" si="1"/>
        <v>*</v>
      </c>
      <c r="F23" s="55"/>
      <c r="G23" s="46"/>
      <c r="H23" s="47" t="e">
        <f t="shared" si="2"/>
        <v>#DIV/0!</v>
      </c>
      <c r="I23" s="40" t="str">
        <f t="shared" si="3"/>
        <v>*</v>
      </c>
      <c r="J23" s="55"/>
      <c r="K23" s="46"/>
      <c r="L23" s="47" t="e">
        <f t="shared" si="4"/>
        <v>#DIV/0!</v>
      </c>
      <c r="M23" s="40" t="str">
        <f t="shared" si="5"/>
        <v>*</v>
      </c>
    </row>
    <row r="24" spans="1:13" s="5" customFormat="1" ht="11.45" customHeight="1" x14ac:dyDescent="0.25">
      <c r="A24" s="7" t="s">
        <v>19</v>
      </c>
      <c r="B24" s="54"/>
      <c r="C24" s="46"/>
      <c r="D24" s="47" t="e">
        <f t="shared" si="0"/>
        <v>#DIV/0!</v>
      </c>
      <c r="E24" s="39" t="str">
        <f t="shared" si="1"/>
        <v>*</v>
      </c>
      <c r="F24" s="54"/>
      <c r="G24" s="46"/>
      <c r="H24" s="47" t="e">
        <f t="shared" si="2"/>
        <v>#DIV/0!</v>
      </c>
      <c r="I24" s="39" t="str">
        <f t="shared" si="3"/>
        <v>*</v>
      </c>
      <c r="J24" s="54"/>
      <c r="K24" s="46"/>
      <c r="L24" s="47" t="e">
        <f t="shared" si="4"/>
        <v>#DIV/0!</v>
      </c>
      <c r="M24" s="39" t="str">
        <f t="shared" si="5"/>
        <v>*</v>
      </c>
    </row>
    <row r="25" spans="1:13" s="5" customFormat="1" ht="11.45" customHeight="1" x14ac:dyDescent="0.25">
      <c r="A25" s="8" t="s">
        <v>5</v>
      </c>
      <c r="B25" s="55"/>
      <c r="C25" s="46"/>
      <c r="D25" s="47" t="e">
        <f t="shared" si="0"/>
        <v>#DIV/0!</v>
      </c>
      <c r="E25" s="40" t="str">
        <f t="shared" si="1"/>
        <v>*</v>
      </c>
      <c r="F25" s="55"/>
      <c r="G25" s="46"/>
      <c r="H25" s="47" t="e">
        <f t="shared" si="2"/>
        <v>#DIV/0!</v>
      </c>
      <c r="I25" s="40" t="str">
        <f t="shared" si="3"/>
        <v>*</v>
      </c>
      <c r="J25" s="55"/>
      <c r="K25" s="46"/>
      <c r="L25" s="47" t="e">
        <f t="shared" si="4"/>
        <v>#DIV/0!</v>
      </c>
      <c r="M25" s="40" t="str">
        <f t="shared" si="5"/>
        <v>*</v>
      </c>
    </row>
    <row r="26" spans="1:13" s="5" customFormat="1" ht="11.45" customHeight="1" x14ac:dyDescent="0.25">
      <c r="A26" s="7" t="s">
        <v>55</v>
      </c>
      <c r="B26" s="54"/>
      <c r="C26" s="46"/>
      <c r="D26" s="47" t="e">
        <f t="shared" si="0"/>
        <v>#DIV/0!</v>
      </c>
      <c r="E26" s="39" t="str">
        <f t="shared" si="1"/>
        <v>*</v>
      </c>
      <c r="F26" s="54"/>
      <c r="G26" s="46"/>
      <c r="H26" s="47" t="e">
        <f t="shared" si="2"/>
        <v>#DIV/0!</v>
      </c>
      <c r="I26" s="39" t="str">
        <f t="shared" si="3"/>
        <v>*</v>
      </c>
      <c r="J26" s="54"/>
      <c r="K26" s="46"/>
      <c r="L26" s="47" t="e">
        <f t="shared" si="4"/>
        <v>#DIV/0!</v>
      </c>
      <c r="M26" s="39" t="str">
        <f t="shared" si="5"/>
        <v>*</v>
      </c>
    </row>
    <row r="27" spans="1:13" s="5" customFormat="1" ht="11.45" customHeight="1" x14ac:dyDescent="0.25">
      <c r="A27" s="8" t="s">
        <v>49</v>
      </c>
      <c r="B27" s="55"/>
      <c r="C27" s="46"/>
      <c r="D27" s="47" t="e">
        <f t="shared" si="0"/>
        <v>#DIV/0!</v>
      </c>
      <c r="E27" s="40" t="str">
        <f t="shared" si="1"/>
        <v>*</v>
      </c>
      <c r="F27" s="55"/>
      <c r="G27" s="46"/>
      <c r="H27" s="47" t="e">
        <f t="shared" si="2"/>
        <v>#DIV/0!</v>
      </c>
      <c r="I27" s="40" t="str">
        <f t="shared" si="3"/>
        <v>*</v>
      </c>
      <c r="J27" s="55"/>
      <c r="K27" s="46"/>
      <c r="L27" s="47" t="e">
        <f t="shared" si="4"/>
        <v>#DIV/0!</v>
      </c>
      <c r="M27" s="40" t="str">
        <f t="shared" si="5"/>
        <v>*</v>
      </c>
    </row>
    <row r="28" spans="1:13" s="5" customFormat="1" ht="11.45" customHeight="1" x14ac:dyDescent="0.25">
      <c r="A28" s="7" t="s">
        <v>6</v>
      </c>
      <c r="B28" s="54"/>
      <c r="C28" s="46"/>
      <c r="D28" s="47" t="e">
        <f t="shared" si="0"/>
        <v>#DIV/0!</v>
      </c>
      <c r="E28" s="39" t="str">
        <f t="shared" si="1"/>
        <v>*</v>
      </c>
      <c r="F28" s="54"/>
      <c r="G28" s="46"/>
      <c r="H28" s="47" t="e">
        <f t="shared" si="2"/>
        <v>#DIV/0!</v>
      </c>
      <c r="I28" s="39" t="str">
        <f t="shared" si="3"/>
        <v>*</v>
      </c>
      <c r="J28" s="54"/>
      <c r="K28" s="46"/>
      <c r="L28" s="47" t="e">
        <f t="shared" si="4"/>
        <v>#DIV/0!</v>
      </c>
      <c r="M28" s="39" t="str">
        <f t="shared" si="5"/>
        <v>*</v>
      </c>
    </row>
    <row r="29" spans="1:13" s="5" customFormat="1" ht="11.45" customHeight="1" x14ac:dyDescent="0.25">
      <c r="A29" s="8" t="s">
        <v>7</v>
      </c>
      <c r="B29" s="55"/>
      <c r="C29" s="46"/>
      <c r="D29" s="47" t="e">
        <f t="shared" si="0"/>
        <v>#DIV/0!</v>
      </c>
      <c r="E29" s="40" t="str">
        <f t="shared" si="1"/>
        <v>*</v>
      </c>
      <c r="F29" s="55"/>
      <c r="G29" s="46"/>
      <c r="H29" s="47" t="e">
        <f t="shared" si="2"/>
        <v>#DIV/0!</v>
      </c>
      <c r="I29" s="40" t="str">
        <f t="shared" si="3"/>
        <v>*</v>
      </c>
      <c r="J29" s="55"/>
      <c r="K29" s="46"/>
      <c r="L29" s="47" t="e">
        <f t="shared" si="4"/>
        <v>#DIV/0!</v>
      </c>
      <c r="M29" s="40" t="str">
        <f t="shared" si="5"/>
        <v>*</v>
      </c>
    </row>
    <row r="30" spans="1:13" s="5" customFormat="1" ht="11.45" customHeight="1" x14ac:dyDescent="0.25">
      <c r="A30" s="7" t="s">
        <v>8</v>
      </c>
      <c r="B30" s="54"/>
      <c r="C30" s="46"/>
      <c r="D30" s="47" t="e">
        <f t="shared" si="0"/>
        <v>#DIV/0!</v>
      </c>
      <c r="E30" s="39" t="str">
        <f t="shared" si="1"/>
        <v>*</v>
      </c>
      <c r="F30" s="54"/>
      <c r="G30" s="46"/>
      <c r="H30" s="47" t="e">
        <f t="shared" si="2"/>
        <v>#DIV/0!</v>
      </c>
      <c r="I30" s="39" t="str">
        <f t="shared" si="3"/>
        <v>*</v>
      </c>
      <c r="J30" s="54"/>
      <c r="K30" s="46"/>
      <c r="L30" s="47" t="e">
        <f t="shared" si="4"/>
        <v>#DIV/0!</v>
      </c>
      <c r="M30" s="39" t="str">
        <f t="shared" si="5"/>
        <v>*</v>
      </c>
    </row>
    <row r="31" spans="1:13" s="5" customFormat="1" ht="11.45" customHeight="1" x14ac:dyDescent="0.25">
      <c r="A31" s="8" t="s">
        <v>20</v>
      </c>
      <c r="B31" s="55"/>
      <c r="C31" s="46"/>
      <c r="D31" s="47" t="e">
        <f t="shared" si="0"/>
        <v>#DIV/0!</v>
      </c>
      <c r="E31" s="40" t="str">
        <f t="shared" si="1"/>
        <v>*</v>
      </c>
      <c r="F31" s="55"/>
      <c r="G31" s="46"/>
      <c r="H31" s="47" t="e">
        <f t="shared" si="2"/>
        <v>#DIV/0!</v>
      </c>
      <c r="I31" s="40" t="str">
        <f t="shared" si="3"/>
        <v>*</v>
      </c>
      <c r="J31" s="55"/>
      <c r="K31" s="46"/>
      <c r="L31" s="47" t="e">
        <f t="shared" si="4"/>
        <v>#DIV/0!</v>
      </c>
      <c r="M31" s="40" t="str">
        <f t="shared" si="5"/>
        <v>*</v>
      </c>
    </row>
    <row r="32" spans="1:13" s="5" customFormat="1" ht="11.45" customHeight="1" x14ac:dyDescent="0.25">
      <c r="A32" s="7" t="s">
        <v>9</v>
      </c>
      <c r="B32" s="54"/>
      <c r="C32" s="46"/>
      <c r="D32" s="47" t="e">
        <f t="shared" si="0"/>
        <v>#DIV/0!</v>
      </c>
      <c r="E32" s="39" t="str">
        <f t="shared" si="1"/>
        <v>*</v>
      </c>
      <c r="F32" s="54"/>
      <c r="G32" s="46"/>
      <c r="H32" s="47" t="e">
        <f t="shared" si="2"/>
        <v>#DIV/0!</v>
      </c>
      <c r="I32" s="39" t="str">
        <f t="shared" si="3"/>
        <v>*</v>
      </c>
      <c r="J32" s="54"/>
      <c r="K32" s="46"/>
      <c r="L32" s="47" t="e">
        <f t="shared" si="4"/>
        <v>#DIV/0!</v>
      </c>
      <c r="M32" s="39" t="str">
        <f t="shared" si="5"/>
        <v>*</v>
      </c>
    </row>
    <row r="33" spans="1:13" s="5" customFormat="1" ht="11.45" customHeight="1" x14ac:dyDescent="0.25">
      <c r="A33" s="8" t="s">
        <v>46</v>
      </c>
      <c r="B33" s="55"/>
      <c r="C33" s="46"/>
      <c r="D33" s="47" t="e">
        <f t="shared" si="0"/>
        <v>#DIV/0!</v>
      </c>
      <c r="E33" s="40" t="str">
        <f t="shared" si="1"/>
        <v>*</v>
      </c>
      <c r="F33" s="55"/>
      <c r="G33" s="46"/>
      <c r="H33" s="47" t="e">
        <f t="shared" si="2"/>
        <v>#DIV/0!</v>
      </c>
      <c r="I33" s="40" t="str">
        <f t="shared" si="3"/>
        <v>*</v>
      </c>
      <c r="J33" s="55"/>
      <c r="K33" s="46"/>
      <c r="L33" s="47" t="e">
        <f t="shared" si="4"/>
        <v>#DIV/0!</v>
      </c>
      <c r="M33" s="40" t="str">
        <f t="shared" si="5"/>
        <v>*</v>
      </c>
    </row>
    <row r="34" spans="1:13" s="5" customFormat="1" ht="11.45" customHeight="1" x14ac:dyDescent="0.25">
      <c r="A34" s="7" t="s">
        <v>33</v>
      </c>
      <c r="B34" s="54"/>
      <c r="C34" s="46"/>
      <c r="D34" s="47" t="e">
        <f t="shared" si="0"/>
        <v>#DIV/0!</v>
      </c>
      <c r="E34" s="39" t="str">
        <f t="shared" si="1"/>
        <v>*</v>
      </c>
      <c r="F34" s="54"/>
      <c r="G34" s="46"/>
      <c r="H34" s="47" t="e">
        <f t="shared" si="2"/>
        <v>#DIV/0!</v>
      </c>
      <c r="I34" s="39" t="str">
        <f t="shared" si="3"/>
        <v>*</v>
      </c>
      <c r="J34" s="54"/>
      <c r="K34" s="46"/>
      <c r="L34" s="47" t="e">
        <f t="shared" si="4"/>
        <v>#DIV/0!</v>
      </c>
      <c r="M34" s="39" t="str">
        <f t="shared" si="5"/>
        <v>*</v>
      </c>
    </row>
    <row r="35" spans="1:13" s="5" customFormat="1" ht="11.45" customHeight="1" x14ac:dyDescent="0.25">
      <c r="A35" s="8" t="s">
        <v>56</v>
      </c>
      <c r="B35" s="55"/>
      <c r="C35" s="46"/>
      <c r="D35" s="47" t="e">
        <f t="shared" si="0"/>
        <v>#DIV/0!</v>
      </c>
      <c r="E35" s="40" t="str">
        <f t="shared" si="1"/>
        <v>*</v>
      </c>
      <c r="F35" s="55"/>
      <c r="G35" s="46"/>
      <c r="H35" s="47" t="e">
        <f t="shared" si="2"/>
        <v>#DIV/0!</v>
      </c>
      <c r="I35" s="40" t="str">
        <f t="shared" si="3"/>
        <v>*</v>
      </c>
      <c r="J35" s="55"/>
      <c r="K35" s="46"/>
      <c r="L35" s="47" t="e">
        <f t="shared" si="4"/>
        <v>#DIV/0!</v>
      </c>
      <c r="M35" s="40" t="str">
        <f t="shared" si="5"/>
        <v>*</v>
      </c>
    </row>
    <row r="36" spans="1:13" s="5" customFormat="1" ht="11.45" customHeight="1" x14ac:dyDescent="0.25">
      <c r="A36" s="7" t="s">
        <v>10</v>
      </c>
      <c r="B36" s="54"/>
      <c r="C36" s="46"/>
      <c r="D36" s="47" t="e">
        <f t="shared" si="0"/>
        <v>#DIV/0!</v>
      </c>
      <c r="E36" s="39" t="str">
        <f t="shared" si="1"/>
        <v>*</v>
      </c>
      <c r="F36" s="54"/>
      <c r="G36" s="46"/>
      <c r="H36" s="47" t="e">
        <f t="shared" si="2"/>
        <v>#DIV/0!</v>
      </c>
      <c r="I36" s="39" t="str">
        <f t="shared" si="3"/>
        <v>*</v>
      </c>
      <c r="J36" s="54"/>
      <c r="K36" s="46"/>
      <c r="L36" s="47" t="e">
        <f t="shared" si="4"/>
        <v>#DIV/0!</v>
      </c>
      <c r="M36" s="39" t="str">
        <f t="shared" si="5"/>
        <v>*</v>
      </c>
    </row>
    <row r="37" spans="1:13" s="5" customFormat="1" ht="11.45" customHeight="1" x14ac:dyDescent="0.25">
      <c r="A37" s="8" t="s">
        <v>11</v>
      </c>
      <c r="B37" s="55"/>
      <c r="C37" s="46"/>
      <c r="D37" s="47" t="e">
        <f t="shared" si="0"/>
        <v>#DIV/0!</v>
      </c>
      <c r="E37" s="40" t="str">
        <f t="shared" si="1"/>
        <v>*</v>
      </c>
      <c r="F37" s="55"/>
      <c r="G37" s="46"/>
      <c r="H37" s="47" t="e">
        <f t="shared" si="2"/>
        <v>#DIV/0!</v>
      </c>
      <c r="I37" s="40" t="str">
        <f t="shared" si="3"/>
        <v>*</v>
      </c>
      <c r="J37" s="55"/>
      <c r="K37" s="46"/>
      <c r="L37" s="47" t="e">
        <f t="shared" si="4"/>
        <v>#DIV/0!</v>
      </c>
      <c r="M37" s="40" t="str">
        <f t="shared" si="5"/>
        <v>*</v>
      </c>
    </row>
    <row r="38" spans="1:13" s="5" customFormat="1" ht="11.45" customHeight="1" x14ac:dyDescent="0.25">
      <c r="A38" s="7" t="s">
        <v>21</v>
      </c>
      <c r="B38" s="54"/>
      <c r="C38" s="46"/>
      <c r="D38" s="47" t="e">
        <f t="shared" si="0"/>
        <v>#DIV/0!</v>
      </c>
      <c r="E38" s="39" t="str">
        <f t="shared" si="1"/>
        <v>*</v>
      </c>
      <c r="F38" s="54"/>
      <c r="G38" s="46"/>
      <c r="H38" s="47" t="e">
        <f t="shared" si="2"/>
        <v>#DIV/0!</v>
      </c>
      <c r="I38" s="39" t="str">
        <f t="shared" si="3"/>
        <v>*</v>
      </c>
      <c r="J38" s="54"/>
      <c r="K38" s="46"/>
      <c r="L38" s="47" t="e">
        <f t="shared" si="4"/>
        <v>#DIV/0!</v>
      </c>
      <c r="M38" s="39" t="str">
        <f t="shared" si="5"/>
        <v>*</v>
      </c>
    </row>
    <row r="39" spans="1:13" s="5" customFormat="1" ht="11.45" customHeight="1" x14ac:dyDescent="0.25">
      <c r="A39" s="8" t="s">
        <v>12</v>
      </c>
      <c r="B39" s="55"/>
      <c r="C39" s="46"/>
      <c r="D39" s="47" t="e">
        <f t="shared" si="0"/>
        <v>#DIV/0!</v>
      </c>
      <c r="E39" s="40" t="str">
        <f t="shared" si="1"/>
        <v>*</v>
      </c>
      <c r="F39" s="55"/>
      <c r="G39" s="46"/>
      <c r="H39" s="47" t="e">
        <f t="shared" si="2"/>
        <v>#DIV/0!</v>
      </c>
      <c r="I39" s="40" t="str">
        <f t="shared" si="3"/>
        <v>*</v>
      </c>
      <c r="J39" s="55"/>
      <c r="K39" s="46"/>
      <c r="L39" s="47" t="e">
        <f t="shared" si="4"/>
        <v>#DIV/0!</v>
      </c>
      <c r="M39" s="40" t="str">
        <f t="shared" si="5"/>
        <v>*</v>
      </c>
    </row>
    <row r="40" spans="1:13" s="5" customFormat="1" ht="11.45" customHeight="1" x14ac:dyDescent="0.25">
      <c r="A40" s="7" t="s">
        <v>22</v>
      </c>
      <c r="B40" s="54"/>
      <c r="C40" s="46"/>
      <c r="D40" s="47" t="e">
        <f t="shared" si="0"/>
        <v>#DIV/0!</v>
      </c>
      <c r="E40" s="39" t="str">
        <f t="shared" si="1"/>
        <v>*</v>
      </c>
      <c r="F40" s="54"/>
      <c r="G40" s="46"/>
      <c r="H40" s="47" t="e">
        <f t="shared" si="2"/>
        <v>#DIV/0!</v>
      </c>
      <c r="I40" s="39" t="str">
        <f t="shared" si="3"/>
        <v>*</v>
      </c>
      <c r="J40" s="54"/>
      <c r="K40" s="46"/>
      <c r="L40" s="47" t="e">
        <f t="shared" si="4"/>
        <v>#DIV/0!</v>
      </c>
      <c r="M40" s="39" t="str">
        <f t="shared" si="5"/>
        <v>*</v>
      </c>
    </row>
    <row r="41" spans="1:13" s="5" customFormat="1" ht="11.45" customHeight="1" x14ac:dyDescent="0.25">
      <c r="A41" s="8" t="s">
        <v>52</v>
      </c>
      <c r="B41" s="55"/>
      <c r="C41" s="46"/>
      <c r="D41" s="47" t="e">
        <f t="shared" si="0"/>
        <v>#DIV/0!</v>
      </c>
      <c r="E41" s="40" t="str">
        <f t="shared" si="1"/>
        <v>*</v>
      </c>
      <c r="F41" s="55"/>
      <c r="G41" s="46"/>
      <c r="H41" s="47" t="e">
        <f t="shared" si="2"/>
        <v>#DIV/0!</v>
      </c>
      <c r="I41" s="40" t="str">
        <f t="shared" si="3"/>
        <v>*</v>
      </c>
      <c r="J41" s="55"/>
      <c r="K41" s="46"/>
      <c r="L41" s="47" t="e">
        <f t="shared" si="4"/>
        <v>#DIV/0!</v>
      </c>
      <c r="M41" s="40" t="str">
        <f t="shared" si="5"/>
        <v>*</v>
      </c>
    </row>
    <row r="42" spans="1:13" s="5" customFormat="1" ht="11.45" customHeight="1" x14ac:dyDescent="0.25">
      <c r="A42" s="7" t="s">
        <v>23</v>
      </c>
      <c r="B42" s="54"/>
      <c r="C42" s="46"/>
      <c r="D42" s="47" t="e">
        <f t="shared" si="0"/>
        <v>#DIV/0!</v>
      </c>
      <c r="E42" s="39" t="str">
        <f t="shared" si="1"/>
        <v>*</v>
      </c>
      <c r="F42" s="54"/>
      <c r="G42" s="46"/>
      <c r="H42" s="47" t="e">
        <f t="shared" si="2"/>
        <v>#DIV/0!</v>
      </c>
      <c r="I42" s="39" t="str">
        <f t="shared" si="3"/>
        <v>*</v>
      </c>
      <c r="J42" s="54"/>
      <c r="K42" s="46"/>
      <c r="L42" s="47" t="e">
        <f t="shared" si="4"/>
        <v>#DIV/0!</v>
      </c>
      <c r="M42" s="39" t="str">
        <f t="shared" si="5"/>
        <v>*</v>
      </c>
    </row>
    <row r="43" spans="1:13" s="5" customFormat="1" ht="11.45" customHeight="1" x14ac:dyDescent="0.25">
      <c r="A43" s="8" t="s">
        <v>53</v>
      </c>
      <c r="B43" s="55"/>
      <c r="C43" s="46"/>
      <c r="D43" s="47" t="e">
        <f t="shared" si="0"/>
        <v>#DIV/0!</v>
      </c>
      <c r="E43" s="40" t="str">
        <f t="shared" si="1"/>
        <v>*</v>
      </c>
      <c r="F43" s="55"/>
      <c r="G43" s="46"/>
      <c r="H43" s="47" t="e">
        <f t="shared" si="2"/>
        <v>#DIV/0!</v>
      </c>
      <c r="I43" s="40" t="str">
        <f t="shared" si="3"/>
        <v>*</v>
      </c>
      <c r="J43" s="55"/>
      <c r="K43" s="46"/>
      <c r="L43" s="47" t="e">
        <f t="shared" si="4"/>
        <v>#DIV/0!</v>
      </c>
      <c r="M43" s="40" t="str">
        <f t="shared" si="5"/>
        <v>*</v>
      </c>
    </row>
    <row r="44" spans="1:13" s="5" customFormat="1" ht="11.45" customHeight="1" x14ac:dyDescent="0.25">
      <c r="A44" s="7" t="s">
        <v>24</v>
      </c>
      <c r="B44" s="54"/>
      <c r="C44" s="46"/>
      <c r="D44" s="47" t="e">
        <f t="shared" si="0"/>
        <v>#DIV/0!</v>
      </c>
      <c r="E44" s="39" t="str">
        <f t="shared" si="1"/>
        <v>*</v>
      </c>
      <c r="F44" s="54"/>
      <c r="G44" s="46"/>
      <c r="H44" s="47" t="e">
        <f t="shared" si="2"/>
        <v>#DIV/0!</v>
      </c>
      <c r="I44" s="39" t="str">
        <f t="shared" si="3"/>
        <v>*</v>
      </c>
      <c r="J44" s="54"/>
      <c r="K44" s="46"/>
      <c r="L44" s="47" t="e">
        <f t="shared" si="4"/>
        <v>#DIV/0!</v>
      </c>
      <c r="M44" s="39" t="str">
        <f t="shared" si="5"/>
        <v>*</v>
      </c>
    </row>
    <row r="45" spans="1:13" s="5" customFormat="1" ht="11.45" customHeight="1" x14ac:dyDescent="0.25">
      <c r="A45" s="8" t="s">
        <v>25</v>
      </c>
      <c r="B45" s="55"/>
      <c r="C45" s="46"/>
      <c r="D45" s="47" t="e">
        <f t="shared" si="0"/>
        <v>#DIV/0!</v>
      </c>
      <c r="E45" s="40" t="str">
        <f t="shared" si="1"/>
        <v>*</v>
      </c>
      <c r="F45" s="55"/>
      <c r="G45" s="46"/>
      <c r="H45" s="47" t="e">
        <f t="shared" si="2"/>
        <v>#DIV/0!</v>
      </c>
      <c r="I45" s="40" t="str">
        <f t="shared" si="3"/>
        <v>*</v>
      </c>
      <c r="J45" s="55"/>
      <c r="K45" s="46"/>
      <c r="L45" s="47" t="e">
        <f t="shared" si="4"/>
        <v>#DIV/0!</v>
      </c>
      <c r="M45" s="40" t="str">
        <f t="shared" si="5"/>
        <v>*</v>
      </c>
    </row>
    <row r="46" spans="1:13" s="5" customFormat="1" ht="11.45" customHeight="1" x14ac:dyDescent="0.25">
      <c r="A46" s="7" t="s">
        <v>57</v>
      </c>
      <c r="B46" s="54"/>
      <c r="C46" s="46"/>
      <c r="D46" s="47" t="e">
        <f t="shared" si="0"/>
        <v>#DIV/0!</v>
      </c>
      <c r="E46" s="39" t="str">
        <f t="shared" si="1"/>
        <v>*</v>
      </c>
      <c r="F46" s="54"/>
      <c r="G46" s="46"/>
      <c r="H46" s="47" t="e">
        <f t="shared" si="2"/>
        <v>#DIV/0!</v>
      </c>
      <c r="I46" s="39" t="str">
        <f t="shared" si="3"/>
        <v>*</v>
      </c>
      <c r="J46" s="54"/>
      <c r="K46" s="46"/>
      <c r="L46" s="47" t="e">
        <f t="shared" si="4"/>
        <v>#DIV/0!</v>
      </c>
      <c r="M46" s="39" t="str">
        <f t="shared" si="5"/>
        <v>*</v>
      </c>
    </row>
    <row r="47" spans="1:13" s="5" customFormat="1" ht="11.45" customHeight="1" x14ac:dyDescent="0.25">
      <c r="A47" s="8" t="s">
        <v>34</v>
      </c>
      <c r="B47" s="55"/>
      <c r="C47" s="46"/>
      <c r="D47" s="47" t="e">
        <f t="shared" si="0"/>
        <v>#DIV/0!</v>
      </c>
      <c r="E47" s="40" t="str">
        <f t="shared" si="1"/>
        <v>*</v>
      </c>
      <c r="F47" s="55"/>
      <c r="G47" s="46"/>
      <c r="H47" s="47" t="e">
        <f t="shared" si="2"/>
        <v>#DIV/0!</v>
      </c>
      <c r="I47" s="40" t="str">
        <f t="shared" si="3"/>
        <v>*</v>
      </c>
      <c r="J47" s="55"/>
      <c r="K47" s="46"/>
      <c r="L47" s="47" t="e">
        <f t="shared" si="4"/>
        <v>#DIV/0!</v>
      </c>
      <c r="M47" s="40" t="str">
        <f t="shared" si="5"/>
        <v>*</v>
      </c>
    </row>
    <row r="48" spans="1:13" s="5" customFormat="1" ht="11.45" customHeight="1" x14ac:dyDescent="0.25">
      <c r="A48" s="7" t="s">
        <v>26</v>
      </c>
      <c r="B48" s="54"/>
      <c r="C48" s="46"/>
      <c r="D48" s="47" t="e">
        <f t="shared" si="0"/>
        <v>#DIV/0!</v>
      </c>
      <c r="E48" s="39" t="str">
        <f t="shared" si="1"/>
        <v>*</v>
      </c>
      <c r="F48" s="54"/>
      <c r="G48" s="46"/>
      <c r="H48" s="47" t="e">
        <f t="shared" si="2"/>
        <v>#DIV/0!</v>
      </c>
      <c r="I48" s="39" t="str">
        <f t="shared" si="3"/>
        <v>*</v>
      </c>
      <c r="J48" s="54"/>
      <c r="K48" s="46"/>
      <c r="L48" s="47" t="e">
        <f t="shared" si="4"/>
        <v>#DIV/0!</v>
      </c>
      <c r="M48" s="39" t="str">
        <f t="shared" si="5"/>
        <v>*</v>
      </c>
    </row>
    <row r="49" spans="1:19" s="5" customFormat="1" ht="11.45" customHeight="1" x14ac:dyDescent="0.25">
      <c r="A49" s="8" t="s">
        <v>50</v>
      </c>
      <c r="B49" s="55"/>
      <c r="C49" s="46"/>
      <c r="D49" s="47" t="e">
        <f t="shared" si="0"/>
        <v>#DIV/0!</v>
      </c>
      <c r="E49" s="40" t="str">
        <f t="shared" si="1"/>
        <v>*</v>
      </c>
      <c r="F49" s="55"/>
      <c r="G49" s="46"/>
      <c r="H49" s="47" t="e">
        <f t="shared" si="2"/>
        <v>#DIV/0!</v>
      </c>
      <c r="I49" s="40" t="str">
        <f t="shared" si="3"/>
        <v>*</v>
      </c>
      <c r="J49" s="55"/>
      <c r="K49" s="46"/>
      <c r="L49" s="47" t="e">
        <f t="shared" si="4"/>
        <v>#DIV/0!</v>
      </c>
      <c r="M49" s="40" t="str">
        <f t="shared" si="5"/>
        <v>*</v>
      </c>
    </row>
    <row r="50" spans="1:19" s="5" customFormat="1" ht="11.45" customHeight="1" x14ac:dyDescent="0.25">
      <c r="A50" s="7" t="s">
        <v>13</v>
      </c>
      <c r="B50" s="54"/>
      <c r="C50" s="46"/>
      <c r="D50" s="47" t="e">
        <f t="shared" si="0"/>
        <v>#DIV/0!</v>
      </c>
      <c r="E50" s="39" t="str">
        <f t="shared" si="1"/>
        <v>*</v>
      </c>
      <c r="F50" s="54"/>
      <c r="G50" s="46"/>
      <c r="H50" s="47" t="e">
        <f t="shared" si="2"/>
        <v>#DIV/0!</v>
      </c>
      <c r="I50" s="39" t="str">
        <f t="shared" si="3"/>
        <v>*</v>
      </c>
      <c r="J50" s="54"/>
      <c r="K50" s="46"/>
      <c r="L50" s="47" t="e">
        <f t="shared" si="4"/>
        <v>#DIV/0!</v>
      </c>
      <c r="M50" s="39" t="str">
        <f t="shared" si="5"/>
        <v>*</v>
      </c>
    </row>
    <row r="51" spans="1:19" s="5" customFormat="1" ht="11.45" customHeight="1" x14ac:dyDescent="0.25">
      <c r="A51" s="8" t="s">
        <v>35</v>
      </c>
      <c r="B51" s="55"/>
      <c r="C51" s="46"/>
      <c r="D51" s="47" t="e">
        <f t="shared" si="0"/>
        <v>#DIV/0!</v>
      </c>
      <c r="E51" s="40" t="str">
        <f t="shared" si="1"/>
        <v>*</v>
      </c>
      <c r="F51" s="55"/>
      <c r="G51" s="46"/>
      <c r="H51" s="47" t="e">
        <f t="shared" si="2"/>
        <v>#DIV/0!</v>
      </c>
      <c r="I51" s="40" t="str">
        <f t="shared" si="3"/>
        <v>*</v>
      </c>
      <c r="J51" s="55"/>
      <c r="K51" s="46"/>
      <c r="L51" s="47" t="e">
        <f t="shared" si="4"/>
        <v>#DIV/0!</v>
      </c>
      <c r="M51" s="40" t="str">
        <f t="shared" si="5"/>
        <v>*</v>
      </c>
    </row>
    <row r="52" spans="1:19" s="5" customFormat="1" ht="11.45" customHeight="1" x14ac:dyDescent="0.25">
      <c r="A52" s="7" t="s">
        <v>27</v>
      </c>
      <c r="B52" s="54"/>
      <c r="C52" s="46"/>
      <c r="D52" s="47" t="e">
        <f t="shared" si="0"/>
        <v>#DIV/0!</v>
      </c>
      <c r="E52" s="39" t="str">
        <f t="shared" si="1"/>
        <v>*</v>
      </c>
      <c r="F52" s="54"/>
      <c r="G52" s="46"/>
      <c r="H52" s="47" t="e">
        <f t="shared" si="2"/>
        <v>#DIV/0!</v>
      </c>
      <c r="I52" s="39" t="str">
        <f t="shared" si="3"/>
        <v>*</v>
      </c>
      <c r="J52" s="54"/>
      <c r="K52" s="46"/>
      <c r="L52" s="47" t="e">
        <f t="shared" si="4"/>
        <v>#DIV/0!</v>
      </c>
      <c r="M52" s="39" t="str">
        <f t="shared" si="5"/>
        <v>*</v>
      </c>
    </row>
    <row r="53" spans="1:19" s="5" customFormat="1" ht="11.45" customHeight="1" x14ac:dyDescent="0.25">
      <c r="A53" s="8" t="s">
        <v>28</v>
      </c>
      <c r="B53" s="55"/>
      <c r="C53" s="46"/>
      <c r="D53" s="47" t="e">
        <f t="shared" si="0"/>
        <v>#DIV/0!</v>
      </c>
      <c r="E53" s="40" t="str">
        <f t="shared" si="1"/>
        <v>*</v>
      </c>
      <c r="F53" s="55"/>
      <c r="G53" s="46"/>
      <c r="H53" s="47" t="e">
        <f t="shared" si="2"/>
        <v>#DIV/0!</v>
      </c>
      <c r="I53" s="40" t="str">
        <f t="shared" si="3"/>
        <v>*</v>
      </c>
      <c r="J53" s="55"/>
      <c r="K53" s="46"/>
      <c r="L53" s="47" t="e">
        <f t="shared" si="4"/>
        <v>#DIV/0!</v>
      </c>
      <c r="M53" s="40" t="str">
        <f t="shared" si="5"/>
        <v>*</v>
      </c>
    </row>
    <row r="54" spans="1:19" s="5" customFormat="1" ht="11.45" customHeight="1" x14ac:dyDescent="0.25">
      <c r="A54" s="7" t="s">
        <v>29</v>
      </c>
      <c r="B54" s="54"/>
      <c r="C54" s="46"/>
      <c r="D54" s="47" t="e">
        <f t="shared" si="0"/>
        <v>#DIV/0!</v>
      </c>
      <c r="E54" s="39" t="str">
        <f t="shared" si="1"/>
        <v>*</v>
      </c>
      <c r="F54" s="54"/>
      <c r="G54" s="46"/>
      <c r="H54" s="47" t="e">
        <f t="shared" si="2"/>
        <v>#DIV/0!</v>
      </c>
      <c r="I54" s="39" t="str">
        <f t="shared" si="3"/>
        <v>*</v>
      </c>
      <c r="J54" s="54"/>
      <c r="K54" s="46"/>
      <c r="L54" s="47" t="e">
        <f t="shared" si="4"/>
        <v>#DIV/0!</v>
      </c>
      <c r="M54" s="39" t="str">
        <f t="shared" si="5"/>
        <v>*</v>
      </c>
    </row>
    <row r="55" spans="1:19" s="5" customFormat="1" ht="11.45" customHeight="1" x14ac:dyDescent="0.25">
      <c r="A55" s="8" t="s">
        <v>30</v>
      </c>
      <c r="B55" s="55"/>
      <c r="C55" s="46"/>
      <c r="D55" s="47" t="e">
        <f t="shared" si="0"/>
        <v>#DIV/0!</v>
      </c>
      <c r="E55" s="40" t="str">
        <f t="shared" si="1"/>
        <v>*</v>
      </c>
      <c r="F55" s="55"/>
      <c r="G55" s="46"/>
      <c r="H55" s="47" t="e">
        <f t="shared" si="2"/>
        <v>#DIV/0!</v>
      </c>
      <c r="I55" s="40" t="str">
        <f t="shared" si="3"/>
        <v>*</v>
      </c>
      <c r="J55" s="55"/>
      <c r="K55" s="46"/>
      <c r="L55" s="47" t="e">
        <f t="shared" si="4"/>
        <v>#DIV/0!</v>
      </c>
      <c r="M55" s="40" t="str">
        <f t="shared" si="5"/>
        <v>*</v>
      </c>
    </row>
    <row r="56" spans="1:19" s="5" customFormat="1" ht="11.45" customHeight="1" x14ac:dyDescent="0.25">
      <c r="A56" s="7" t="s">
        <v>36</v>
      </c>
      <c r="B56" s="54"/>
      <c r="C56" s="46"/>
      <c r="D56" s="47" t="e">
        <f t="shared" si="0"/>
        <v>#DIV/0!</v>
      </c>
      <c r="E56" s="39" t="str">
        <f t="shared" si="1"/>
        <v>*</v>
      </c>
      <c r="F56" s="54"/>
      <c r="G56" s="46"/>
      <c r="H56" s="47" t="e">
        <f t="shared" si="2"/>
        <v>#DIV/0!</v>
      </c>
      <c r="I56" s="39" t="str">
        <f t="shared" si="3"/>
        <v>*</v>
      </c>
      <c r="J56" s="54"/>
      <c r="K56" s="46"/>
      <c r="L56" s="47" t="e">
        <f t="shared" si="4"/>
        <v>#DIV/0!</v>
      </c>
      <c r="M56" s="39" t="str">
        <f t="shared" si="5"/>
        <v>*</v>
      </c>
    </row>
    <row r="57" spans="1:19" s="5" customFormat="1" ht="11.45" customHeight="1" x14ac:dyDescent="0.25">
      <c r="A57" s="8" t="s">
        <v>14</v>
      </c>
      <c r="B57" s="55"/>
      <c r="C57" s="46"/>
      <c r="D57" s="47" t="e">
        <f t="shared" si="0"/>
        <v>#DIV/0!</v>
      </c>
      <c r="E57" s="40" t="str">
        <f t="shared" si="1"/>
        <v>*</v>
      </c>
      <c r="F57" s="55"/>
      <c r="G57" s="46"/>
      <c r="H57" s="47" t="e">
        <f t="shared" si="2"/>
        <v>#DIV/0!</v>
      </c>
      <c r="I57" s="40" t="str">
        <f t="shared" si="3"/>
        <v>*</v>
      </c>
      <c r="J57" s="55"/>
      <c r="K57" s="46"/>
      <c r="L57" s="47" t="e">
        <f t="shared" si="4"/>
        <v>#DIV/0!</v>
      </c>
      <c r="M57" s="40" t="str">
        <f t="shared" si="5"/>
        <v>*</v>
      </c>
    </row>
    <row r="58" spans="1:19" s="5" customFormat="1" ht="11.45" customHeight="1" x14ac:dyDescent="0.25">
      <c r="A58" s="7" t="s">
        <v>47</v>
      </c>
      <c r="B58" s="54"/>
      <c r="C58" s="46"/>
      <c r="D58" s="47" t="e">
        <f t="shared" si="0"/>
        <v>#DIV/0!</v>
      </c>
      <c r="E58" s="39" t="str">
        <f t="shared" si="1"/>
        <v>*</v>
      </c>
      <c r="F58" s="54"/>
      <c r="G58" s="46"/>
      <c r="H58" s="47" t="e">
        <f t="shared" si="2"/>
        <v>#DIV/0!</v>
      </c>
      <c r="I58" s="39" t="str">
        <f t="shared" si="3"/>
        <v>*</v>
      </c>
      <c r="J58" s="54"/>
      <c r="K58" s="46"/>
      <c r="L58" s="47" t="e">
        <f t="shared" si="4"/>
        <v>#DIV/0!</v>
      </c>
      <c r="M58" s="39" t="str">
        <f t="shared" si="5"/>
        <v>*</v>
      </c>
    </row>
    <row r="59" spans="1:19" s="5" customFormat="1" ht="11.45" customHeight="1" x14ac:dyDescent="0.25">
      <c r="A59" s="8" t="s">
        <v>15</v>
      </c>
      <c r="B59" s="55"/>
      <c r="C59" s="46"/>
      <c r="D59" s="47" t="e">
        <f t="shared" si="0"/>
        <v>#DIV/0!</v>
      </c>
      <c r="E59" s="40" t="str">
        <f t="shared" si="1"/>
        <v>*</v>
      </c>
      <c r="F59" s="55"/>
      <c r="G59" s="46"/>
      <c r="H59" s="47" t="e">
        <f t="shared" si="2"/>
        <v>#DIV/0!</v>
      </c>
      <c r="I59" s="40" t="str">
        <f t="shared" si="3"/>
        <v>*</v>
      </c>
      <c r="J59" s="55"/>
      <c r="K59" s="46"/>
      <c r="L59" s="47" t="e">
        <f t="shared" si="4"/>
        <v>#DIV/0!</v>
      </c>
      <c r="M59" s="40" t="str">
        <f t="shared" si="5"/>
        <v>*</v>
      </c>
    </row>
    <row r="60" spans="1:19" s="5" customFormat="1" ht="11.45" customHeight="1" x14ac:dyDescent="0.25">
      <c r="A60" s="7" t="s">
        <v>37</v>
      </c>
      <c r="B60" s="54"/>
      <c r="C60" s="46"/>
      <c r="D60" s="47" t="e">
        <f t="shared" si="0"/>
        <v>#DIV/0!</v>
      </c>
      <c r="E60" s="39" t="str">
        <f t="shared" si="1"/>
        <v>*</v>
      </c>
      <c r="F60" s="54"/>
      <c r="G60" s="46"/>
      <c r="H60" s="47" t="e">
        <f t="shared" si="2"/>
        <v>#DIV/0!</v>
      </c>
      <c r="I60" s="39" t="str">
        <f t="shared" si="3"/>
        <v>*</v>
      </c>
      <c r="J60" s="54"/>
      <c r="K60" s="46"/>
      <c r="L60" s="47" t="e">
        <f t="shared" si="4"/>
        <v>#DIV/0!</v>
      </c>
      <c r="M60" s="39" t="str">
        <f t="shared" si="5"/>
        <v>*</v>
      </c>
    </row>
    <row r="61" spans="1:19" s="5" customFormat="1" ht="11.45" customHeight="1" x14ac:dyDescent="0.25">
      <c r="A61" s="8" t="s">
        <v>38</v>
      </c>
      <c r="B61" s="55"/>
      <c r="C61" s="46"/>
      <c r="D61" s="47" t="e">
        <f t="shared" si="0"/>
        <v>#DIV/0!</v>
      </c>
      <c r="E61" s="40" t="str">
        <f t="shared" si="1"/>
        <v>*</v>
      </c>
      <c r="F61" s="55"/>
      <c r="G61" s="46"/>
      <c r="H61" s="47" t="e">
        <f t="shared" si="2"/>
        <v>#DIV/0!</v>
      </c>
      <c r="I61" s="40" t="str">
        <f t="shared" si="3"/>
        <v>*</v>
      </c>
      <c r="J61" s="55"/>
      <c r="K61" s="46"/>
      <c r="L61" s="47" t="e">
        <f t="shared" si="4"/>
        <v>#DIV/0!</v>
      </c>
      <c r="M61" s="40" t="str">
        <f t="shared" si="5"/>
        <v>*</v>
      </c>
    </row>
    <row r="62" spans="1:19" s="5" customFormat="1" ht="11.45" customHeight="1" x14ac:dyDescent="0.25">
      <c r="A62" s="7" t="s">
        <v>39</v>
      </c>
      <c r="B62" s="54"/>
      <c r="C62" s="46"/>
      <c r="D62" s="47" t="e">
        <f t="shared" si="0"/>
        <v>#DIV/0!</v>
      </c>
      <c r="E62" s="39" t="str">
        <f t="shared" si="1"/>
        <v>*</v>
      </c>
      <c r="F62" s="54"/>
      <c r="G62" s="46"/>
      <c r="H62" s="47" t="e">
        <f t="shared" si="2"/>
        <v>#DIV/0!</v>
      </c>
      <c r="I62" s="39" t="str">
        <f t="shared" si="3"/>
        <v>*</v>
      </c>
      <c r="J62" s="54"/>
      <c r="K62" s="46"/>
      <c r="L62" s="47" t="e">
        <f t="shared" si="4"/>
        <v>#DIV/0!</v>
      </c>
      <c r="M62" s="39" t="str">
        <f t="shared" si="5"/>
        <v>*</v>
      </c>
    </row>
    <row r="63" spans="1:19" s="5" customFormat="1" ht="11.45" customHeight="1" thickBot="1" x14ac:dyDescent="0.3">
      <c r="A63" s="9" t="s">
        <v>60</v>
      </c>
      <c r="B63" s="56"/>
      <c r="C63" s="48"/>
      <c r="D63" s="49" t="e">
        <f t="shared" si="0"/>
        <v>#DIV/0!</v>
      </c>
      <c r="E63" s="42" t="str">
        <f t="shared" si="1"/>
        <v>*</v>
      </c>
      <c r="F63" s="56"/>
      <c r="G63" s="48"/>
      <c r="H63" s="49" t="e">
        <f t="shared" si="2"/>
        <v>#DIV/0!</v>
      </c>
      <c r="I63" s="42" t="str">
        <f t="shared" si="3"/>
        <v>*</v>
      </c>
      <c r="J63" s="56"/>
      <c r="K63" s="48"/>
      <c r="L63" s="49" t="e">
        <f t="shared" si="4"/>
        <v>#DIV/0!</v>
      </c>
      <c r="M63" s="42" t="str">
        <f t="shared" si="5"/>
        <v>*</v>
      </c>
    </row>
    <row r="64" spans="1:19" s="3" customFormat="1" ht="11.45" customHeight="1" x14ac:dyDescent="0.25">
      <c r="A64" s="5" t="s">
        <v>71</v>
      </c>
      <c r="D64" s="13"/>
      <c r="E64" s="13"/>
      <c r="I64" s="13"/>
      <c r="M64" s="13"/>
      <c r="N64" s="4"/>
      <c r="O64" s="4"/>
      <c r="P64" s="4"/>
      <c r="Q64" s="4"/>
      <c r="R64" s="4"/>
      <c r="S64" s="4"/>
    </row>
    <row r="65" spans="1:19" s="3" customFormat="1" ht="11.45" customHeight="1" x14ac:dyDescent="0.25">
      <c r="A65" s="4"/>
      <c r="D65" s="13"/>
      <c r="E65" s="13"/>
      <c r="I65" s="13"/>
      <c r="M65" s="13"/>
      <c r="N65" s="4"/>
      <c r="O65" s="4"/>
      <c r="P65" s="4"/>
      <c r="Q65" s="4"/>
      <c r="R65" s="4"/>
      <c r="S65" s="4"/>
    </row>
    <row r="66" spans="1:19" s="3" customFormat="1" ht="11.45" customHeight="1" x14ac:dyDescent="0.25">
      <c r="A66" s="4"/>
      <c r="D66" s="13"/>
      <c r="E66" s="13"/>
      <c r="I66" s="13"/>
      <c r="M66" s="13"/>
      <c r="N66" s="4"/>
      <c r="O66" s="4"/>
      <c r="P66" s="4"/>
      <c r="Q66" s="4"/>
      <c r="R66" s="4"/>
      <c r="S66" s="4"/>
    </row>
    <row r="67" spans="1:19" s="3" customFormat="1" ht="10.5" customHeight="1" x14ac:dyDescent="0.25">
      <c r="A67" s="4"/>
      <c r="D67" s="13"/>
      <c r="E67" s="13"/>
      <c r="I67" s="13"/>
      <c r="M67" s="13"/>
      <c r="N67" s="4"/>
      <c r="O67" s="4"/>
      <c r="P67" s="4"/>
      <c r="Q67" s="4"/>
      <c r="R67" s="4"/>
      <c r="S67" s="4"/>
    </row>
    <row r="68" spans="1:19" s="3" customFormat="1" ht="10.5" customHeight="1" x14ac:dyDescent="0.25">
      <c r="A68" s="4"/>
      <c r="D68" s="13"/>
      <c r="E68" s="13"/>
      <c r="I68" s="13"/>
      <c r="M68" s="13"/>
      <c r="N68" s="4"/>
      <c r="O68" s="4"/>
      <c r="P68" s="4"/>
      <c r="Q68" s="4"/>
      <c r="R68" s="4"/>
      <c r="S68" s="4"/>
    </row>
  </sheetData>
  <mergeCells count="3">
    <mergeCell ref="B3:E3"/>
    <mergeCell ref="F3:I3"/>
    <mergeCell ref="J3:M3"/>
  </mergeCells>
  <pageMargins left="0.7" right="0.4" top="0.5" bottom="0.4" header="0.2" footer="0.2"/>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0000"/>
  </sheetPr>
  <dimension ref="A1:T67"/>
  <sheetViews>
    <sheetView zoomScale="140" zoomScaleNormal="140" workbookViewId="0">
      <pane xSplit="1" ySplit="4" topLeftCell="B5" activePane="bottomRight" state="frozen"/>
      <selection activeCell="F57" sqref="F57"/>
      <selection pane="topRight" activeCell="F57" sqref="F57"/>
      <selection pane="bottomLeft" activeCell="F57" sqref="F57"/>
      <selection pane="bottomRight" activeCell="F57" sqref="F57"/>
    </sheetView>
  </sheetViews>
  <sheetFormatPr defaultColWidth="9.140625" defaultRowHeight="15" x14ac:dyDescent="0.25"/>
  <cols>
    <col min="1" max="1" width="13.42578125" style="4" customWidth="1"/>
    <col min="2" max="3" width="6.7109375" style="3" customWidth="1"/>
    <col min="4" max="5" width="6.7109375" style="13" customWidth="1"/>
    <col min="6" max="6" width="6.7109375" style="3" customWidth="1"/>
    <col min="7" max="8" width="6.7109375" style="13" customWidth="1"/>
    <col min="9" max="9" width="6.7109375" style="3" customWidth="1"/>
    <col min="10" max="11" width="6.7109375" style="13" customWidth="1"/>
    <col min="12" max="12" width="6.7109375" style="3" customWidth="1"/>
    <col min="13" max="14" width="6.7109375" style="13" customWidth="1"/>
    <col min="15" max="16384" width="9.140625" style="4"/>
  </cols>
  <sheetData>
    <row r="1" spans="1:16" x14ac:dyDescent="0.25">
      <c r="A1" s="1" t="s">
        <v>89</v>
      </c>
    </row>
    <row r="2" spans="1:16" ht="5.0999999999999996" customHeight="1" thickBot="1" x14ac:dyDescent="0.3">
      <c r="A2" s="1"/>
    </row>
    <row r="3" spans="1:16" s="20" customFormat="1" ht="22.5" customHeight="1" thickBot="1" x14ac:dyDescent="0.3">
      <c r="B3" s="45" t="s">
        <v>90</v>
      </c>
      <c r="C3" s="394" t="s">
        <v>84</v>
      </c>
      <c r="D3" s="394"/>
      <c r="E3" s="395"/>
      <c r="F3" s="394" t="s">
        <v>85</v>
      </c>
      <c r="G3" s="394"/>
      <c r="H3" s="395"/>
      <c r="I3" s="394" t="s">
        <v>86</v>
      </c>
      <c r="J3" s="394"/>
      <c r="K3" s="395"/>
      <c r="L3" s="394" t="s">
        <v>87</v>
      </c>
      <c r="M3" s="394"/>
      <c r="N3" s="395"/>
      <c r="O3" s="21"/>
      <c r="P3" s="21"/>
    </row>
    <row r="4" spans="1:16" s="5" customFormat="1" ht="11.45" customHeight="1" x14ac:dyDescent="0.25">
      <c r="A4" s="6" t="s">
        <v>31</v>
      </c>
      <c r="B4" s="57">
        <f>SUM(B5:B62)</f>
        <v>0</v>
      </c>
      <c r="C4" s="33">
        <f>SUM(C5:C62)</f>
        <v>0</v>
      </c>
      <c r="D4" s="36" t="e">
        <f>C4/B4</f>
        <v>#DIV/0!</v>
      </c>
      <c r="E4" s="37" t="str">
        <f t="shared" ref="E4:E35" si="0">IF(B4&gt;4,D4,"*")</f>
        <v>*</v>
      </c>
      <c r="F4" s="33">
        <f>SUM(F5:F62)</f>
        <v>0</v>
      </c>
      <c r="G4" s="36" t="e">
        <f>F4/B4</f>
        <v>#DIV/0!</v>
      </c>
      <c r="H4" s="37" t="str">
        <f>IF(F4&gt;4,G4,"*")</f>
        <v>*</v>
      </c>
      <c r="I4" s="33">
        <f>SUM(I5:I62)</f>
        <v>0</v>
      </c>
      <c r="J4" s="36" t="e">
        <f>I4/B4</f>
        <v>#DIV/0!</v>
      </c>
      <c r="K4" s="37" t="str">
        <f>IF(I4&gt;4,J4,"*")</f>
        <v>*</v>
      </c>
      <c r="L4" s="33">
        <f>SUM(L5:L62)</f>
        <v>0</v>
      </c>
      <c r="M4" s="36" t="e">
        <f>L4/B4</f>
        <v>#DIV/0!</v>
      </c>
      <c r="N4" s="37" t="str">
        <f>IF(L4&gt;4,M4,"*")</f>
        <v>*</v>
      </c>
    </row>
    <row r="5" spans="1:16" s="5" customFormat="1" ht="11.45" customHeight="1" x14ac:dyDescent="0.25">
      <c r="A5" s="7" t="s">
        <v>40</v>
      </c>
      <c r="B5" s="58"/>
      <c r="C5" s="50"/>
      <c r="D5" s="38" t="e">
        <f t="shared" ref="D5:D62" si="1">C5/B5</f>
        <v>#DIV/0!</v>
      </c>
      <c r="E5" s="39" t="str">
        <f t="shared" si="0"/>
        <v>*</v>
      </c>
      <c r="F5" s="50"/>
      <c r="G5" s="38" t="e">
        <f t="shared" ref="G5:G62" si="2">F5/B5</f>
        <v>#DIV/0!</v>
      </c>
      <c r="H5" s="39" t="str">
        <f t="shared" ref="H5:H62" si="3">IF(F5&gt;4,G5,"*")</f>
        <v>*</v>
      </c>
      <c r="I5" s="50"/>
      <c r="J5" s="38" t="e">
        <f t="shared" ref="J5:J62" si="4">I5/B5</f>
        <v>#DIV/0!</v>
      </c>
      <c r="K5" s="39" t="str">
        <f t="shared" ref="K5:K62" si="5">IF(I5&gt;4,J5,"*")</f>
        <v>*</v>
      </c>
      <c r="L5" s="50"/>
      <c r="M5" s="38" t="e">
        <f t="shared" ref="M5:M62" si="6">L5/B5</f>
        <v>#DIV/0!</v>
      </c>
      <c r="N5" s="39" t="str">
        <f t="shared" ref="N5:N62" si="7">IF(L5&gt;4,M5,"*")</f>
        <v>*</v>
      </c>
    </row>
    <row r="6" spans="1:16" s="5" customFormat="1" ht="11.45" customHeight="1" x14ac:dyDescent="0.25">
      <c r="A6" s="8" t="s">
        <v>51</v>
      </c>
      <c r="B6" s="59"/>
      <c r="C6" s="50"/>
      <c r="D6" s="38" t="e">
        <f t="shared" si="1"/>
        <v>#DIV/0!</v>
      </c>
      <c r="E6" s="40" t="str">
        <f t="shared" si="0"/>
        <v>*</v>
      </c>
      <c r="F6" s="50"/>
      <c r="G6" s="38" t="e">
        <f t="shared" si="2"/>
        <v>#DIV/0!</v>
      </c>
      <c r="H6" s="40" t="str">
        <f t="shared" si="3"/>
        <v>*</v>
      </c>
      <c r="I6" s="50"/>
      <c r="J6" s="38" t="e">
        <f t="shared" si="4"/>
        <v>#DIV/0!</v>
      </c>
      <c r="K6" s="40" t="str">
        <f t="shared" si="5"/>
        <v>*</v>
      </c>
      <c r="L6" s="50"/>
      <c r="M6" s="38" t="e">
        <f t="shared" si="6"/>
        <v>#DIV/0!</v>
      </c>
      <c r="N6" s="40" t="str">
        <f t="shared" si="7"/>
        <v>*</v>
      </c>
    </row>
    <row r="7" spans="1:16" s="5" customFormat="1" ht="11.45" customHeight="1" x14ac:dyDescent="0.25">
      <c r="A7" s="7" t="s">
        <v>0</v>
      </c>
      <c r="B7" s="58"/>
      <c r="C7" s="50"/>
      <c r="D7" s="38" t="e">
        <f t="shared" si="1"/>
        <v>#DIV/0!</v>
      </c>
      <c r="E7" s="39" t="str">
        <f t="shared" si="0"/>
        <v>*</v>
      </c>
      <c r="F7" s="50"/>
      <c r="G7" s="38" t="e">
        <f t="shared" si="2"/>
        <v>#DIV/0!</v>
      </c>
      <c r="H7" s="39" t="str">
        <f t="shared" si="3"/>
        <v>*</v>
      </c>
      <c r="I7" s="50"/>
      <c r="J7" s="38" t="e">
        <f t="shared" si="4"/>
        <v>#DIV/0!</v>
      </c>
      <c r="K7" s="39" t="str">
        <f t="shared" si="5"/>
        <v>*</v>
      </c>
      <c r="L7" s="50"/>
      <c r="M7" s="38" t="e">
        <f t="shared" si="6"/>
        <v>#DIV/0!</v>
      </c>
      <c r="N7" s="39" t="str">
        <f t="shared" si="7"/>
        <v>*</v>
      </c>
    </row>
    <row r="8" spans="1:16" s="5" customFormat="1" ht="11.45" customHeight="1" x14ac:dyDescent="0.25">
      <c r="A8" s="8" t="s">
        <v>1</v>
      </c>
      <c r="B8" s="59"/>
      <c r="C8" s="50"/>
      <c r="D8" s="38" t="e">
        <f t="shared" si="1"/>
        <v>#DIV/0!</v>
      </c>
      <c r="E8" s="40" t="str">
        <f t="shared" si="0"/>
        <v>*</v>
      </c>
      <c r="F8" s="50"/>
      <c r="G8" s="38" t="e">
        <f t="shared" si="2"/>
        <v>#DIV/0!</v>
      </c>
      <c r="H8" s="40" t="str">
        <f t="shared" si="3"/>
        <v>*</v>
      </c>
      <c r="I8" s="50"/>
      <c r="J8" s="38" t="e">
        <f t="shared" si="4"/>
        <v>#DIV/0!</v>
      </c>
      <c r="K8" s="40" t="str">
        <f t="shared" si="5"/>
        <v>*</v>
      </c>
      <c r="L8" s="50"/>
      <c r="M8" s="38" t="e">
        <f t="shared" si="6"/>
        <v>#DIV/0!</v>
      </c>
      <c r="N8" s="40" t="str">
        <f t="shared" si="7"/>
        <v>*</v>
      </c>
    </row>
    <row r="9" spans="1:16" s="5" customFormat="1" ht="11.45" customHeight="1" x14ac:dyDescent="0.25">
      <c r="A9" s="7" t="s">
        <v>16</v>
      </c>
      <c r="B9" s="58"/>
      <c r="C9" s="50"/>
      <c r="D9" s="38" t="e">
        <f t="shared" si="1"/>
        <v>#DIV/0!</v>
      </c>
      <c r="E9" s="39" t="str">
        <f t="shared" si="0"/>
        <v>*</v>
      </c>
      <c r="F9" s="50"/>
      <c r="G9" s="38" t="e">
        <f t="shared" si="2"/>
        <v>#DIV/0!</v>
      </c>
      <c r="H9" s="39" t="str">
        <f t="shared" si="3"/>
        <v>*</v>
      </c>
      <c r="I9" s="50"/>
      <c r="J9" s="38" t="e">
        <f t="shared" si="4"/>
        <v>#DIV/0!</v>
      </c>
      <c r="K9" s="39" t="str">
        <f t="shared" si="5"/>
        <v>*</v>
      </c>
      <c r="L9" s="50"/>
      <c r="M9" s="38" t="e">
        <f t="shared" si="6"/>
        <v>#DIV/0!</v>
      </c>
      <c r="N9" s="39" t="str">
        <f t="shared" si="7"/>
        <v>*</v>
      </c>
    </row>
    <row r="10" spans="1:16" s="5" customFormat="1" ht="11.45" customHeight="1" x14ac:dyDescent="0.25">
      <c r="A10" s="8" t="s">
        <v>2</v>
      </c>
      <c r="B10" s="59"/>
      <c r="C10" s="50"/>
      <c r="D10" s="38" t="e">
        <f t="shared" si="1"/>
        <v>#DIV/0!</v>
      </c>
      <c r="E10" s="40" t="str">
        <f t="shared" si="0"/>
        <v>*</v>
      </c>
      <c r="F10" s="50"/>
      <c r="G10" s="38" t="e">
        <f t="shared" si="2"/>
        <v>#DIV/0!</v>
      </c>
      <c r="H10" s="40" t="str">
        <f t="shared" si="3"/>
        <v>*</v>
      </c>
      <c r="I10" s="50"/>
      <c r="J10" s="38" t="e">
        <f t="shared" si="4"/>
        <v>#DIV/0!</v>
      </c>
      <c r="K10" s="40" t="str">
        <f t="shared" si="5"/>
        <v>*</v>
      </c>
      <c r="L10" s="50"/>
      <c r="M10" s="38" t="e">
        <f t="shared" si="6"/>
        <v>#DIV/0!</v>
      </c>
      <c r="N10" s="40" t="str">
        <f t="shared" si="7"/>
        <v>*</v>
      </c>
    </row>
    <row r="11" spans="1:16" s="5" customFormat="1" ht="11.45" customHeight="1" x14ac:dyDescent="0.25">
      <c r="A11" s="7" t="s">
        <v>41</v>
      </c>
      <c r="B11" s="58"/>
      <c r="C11" s="50"/>
      <c r="D11" s="38" t="e">
        <f t="shared" si="1"/>
        <v>#DIV/0!</v>
      </c>
      <c r="E11" s="39" t="str">
        <f t="shared" si="0"/>
        <v>*</v>
      </c>
      <c r="F11" s="50"/>
      <c r="G11" s="38" t="e">
        <f t="shared" si="2"/>
        <v>#DIV/0!</v>
      </c>
      <c r="H11" s="39" t="str">
        <f t="shared" si="3"/>
        <v>*</v>
      </c>
      <c r="I11" s="50"/>
      <c r="J11" s="38" t="e">
        <f t="shared" si="4"/>
        <v>#DIV/0!</v>
      </c>
      <c r="K11" s="39" t="str">
        <f t="shared" si="5"/>
        <v>*</v>
      </c>
      <c r="L11" s="50"/>
      <c r="M11" s="38" t="e">
        <f t="shared" si="6"/>
        <v>#DIV/0!</v>
      </c>
      <c r="N11" s="39" t="str">
        <f t="shared" si="7"/>
        <v>*</v>
      </c>
    </row>
    <row r="12" spans="1:16" s="5" customFormat="1" ht="11.45" customHeight="1" x14ac:dyDescent="0.25">
      <c r="A12" s="8" t="s">
        <v>54</v>
      </c>
      <c r="B12" s="59"/>
      <c r="C12" s="50"/>
      <c r="D12" s="38" t="e">
        <f t="shared" si="1"/>
        <v>#DIV/0!</v>
      </c>
      <c r="E12" s="40" t="str">
        <f t="shared" si="0"/>
        <v>*</v>
      </c>
      <c r="F12" s="50"/>
      <c r="G12" s="38" t="e">
        <f t="shared" si="2"/>
        <v>#DIV/0!</v>
      </c>
      <c r="H12" s="40" t="str">
        <f t="shared" si="3"/>
        <v>*</v>
      </c>
      <c r="I12" s="50"/>
      <c r="J12" s="38" t="e">
        <f t="shared" si="4"/>
        <v>#DIV/0!</v>
      </c>
      <c r="K12" s="40" t="str">
        <f t="shared" si="5"/>
        <v>*</v>
      </c>
      <c r="L12" s="50"/>
      <c r="M12" s="38" t="e">
        <f t="shared" si="6"/>
        <v>#DIV/0!</v>
      </c>
      <c r="N12" s="40" t="str">
        <f t="shared" si="7"/>
        <v>*</v>
      </c>
    </row>
    <row r="13" spans="1:16" s="5" customFormat="1" ht="11.45" customHeight="1" x14ac:dyDescent="0.25">
      <c r="A13" s="7" t="s">
        <v>3</v>
      </c>
      <c r="B13" s="58"/>
      <c r="C13" s="50"/>
      <c r="D13" s="38" t="e">
        <f t="shared" si="1"/>
        <v>#DIV/0!</v>
      </c>
      <c r="E13" s="39" t="str">
        <f t="shared" si="0"/>
        <v>*</v>
      </c>
      <c r="F13" s="50"/>
      <c r="G13" s="38" t="e">
        <f t="shared" si="2"/>
        <v>#DIV/0!</v>
      </c>
      <c r="H13" s="39" t="str">
        <f t="shared" si="3"/>
        <v>*</v>
      </c>
      <c r="I13" s="50"/>
      <c r="J13" s="38" t="e">
        <f t="shared" si="4"/>
        <v>#DIV/0!</v>
      </c>
      <c r="K13" s="39" t="str">
        <f t="shared" si="5"/>
        <v>*</v>
      </c>
      <c r="L13" s="50"/>
      <c r="M13" s="38" t="e">
        <f t="shared" si="6"/>
        <v>#DIV/0!</v>
      </c>
      <c r="N13" s="39" t="str">
        <f t="shared" si="7"/>
        <v>*</v>
      </c>
    </row>
    <row r="14" spans="1:16" s="5" customFormat="1" ht="11.45" customHeight="1" x14ac:dyDescent="0.25">
      <c r="A14" s="8" t="s">
        <v>42</v>
      </c>
      <c r="B14" s="59"/>
      <c r="C14" s="50"/>
      <c r="D14" s="38" t="e">
        <f t="shared" si="1"/>
        <v>#DIV/0!</v>
      </c>
      <c r="E14" s="40" t="str">
        <f t="shared" si="0"/>
        <v>*</v>
      </c>
      <c r="F14" s="50"/>
      <c r="G14" s="38" t="e">
        <f t="shared" si="2"/>
        <v>#DIV/0!</v>
      </c>
      <c r="H14" s="40" t="str">
        <f t="shared" si="3"/>
        <v>*</v>
      </c>
      <c r="I14" s="50"/>
      <c r="J14" s="38" t="e">
        <f t="shared" si="4"/>
        <v>#DIV/0!</v>
      </c>
      <c r="K14" s="40" t="str">
        <f t="shared" si="5"/>
        <v>*</v>
      </c>
      <c r="L14" s="50"/>
      <c r="M14" s="38" t="e">
        <f t="shared" si="6"/>
        <v>#DIV/0!</v>
      </c>
      <c r="N14" s="40" t="str">
        <f t="shared" si="7"/>
        <v>*</v>
      </c>
    </row>
    <row r="15" spans="1:16" s="5" customFormat="1" ht="11.45" customHeight="1" x14ac:dyDescent="0.25">
      <c r="A15" s="7" t="s">
        <v>48</v>
      </c>
      <c r="B15" s="58"/>
      <c r="C15" s="50"/>
      <c r="D15" s="38" t="e">
        <f t="shared" si="1"/>
        <v>#DIV/0!</v>
      </c>
      <c r="E15" s="39" t="str">
        <f t="shared" si="0"/>
        <v>*</v>
      </c>
      <c r="F15" s="50"/>
      <c r="G15" s="38" t="e">
        <f t="shared" si="2"/>
        <v>#DIV/0!</v>
      </c>
      <c r="H15" s="39" t="str">
        <f t="shared" si="3"/>
        <v>*</v>
      </c>
      <c r="I15" s="50"/>
      <c r="J15" s="38" t="e">
        <f t="shared" si="4"/>
        <v>#DIV/0!</v>
      </c>
      <c r="K15" s="39" t="str">
        <f t="shared" si="5"/>
        <v>*</v>
      </c>
      <c r="L15" s="50"/>
      <c r="M15" s="38" t="e">
        <f t="shared" si="6"/>
        <v>#DIV/0!</v>
      </c>
      <c r="N15" s="39" t="str">
        <f t="shared" si="7"/>
        <v>*</v>
      </c>
    </row>
    <row r="16" spans="1:16" s="5" customFormat="1" ht="11.45" customHeight="1" x14ac:dyDescent="0.25">
      <c r="A16" s="8" t="s">
        <v>4</v>
      </c>
      <c r="B16" s="59"/>
      <c r="C16" s="50"/>
      <c r="D16" s="38" t="e">
        <f t="shared" si="1"/>
        <v>#DIV/0!</v>
      </c>
      <c r="E16" s="40" t="str">
        <f t="shared" si="0"/>
        <v>*</v>
      </c>
      <c r="F16" s="50"/>
      <c r="G16" s="38" t="e">
        <f t="shared" si="2"/>
        <v>#DIV/0!</v>
      </c>
      <c r="H16" s="40" t="str">
        <f t="shared" si="3"/>
        <v>*</v>
      </c>
      <c r="I16" s="50"/>
      <c r="J16" s="38" t="e">
        <f t="shared" si="4"/>
        <v>#DIV/0!</v>
      </c>
      <c r="K16" s="40" t="str">
        <f t="shared" si="5"/>
        <v>*</v>
      </c>
      <c r="L16" s="50"/>
      <c r="M16" s="38" t="e">
        <f t="shared" si="6"/>
        <v>#DIV/0!</v>
      </c>
      <c r="N16" s="40" t="str">
        <f t="shared" si="7"/>
        <v>*</v>
      </c>
    </row>
    <row r="17" spans="1:14" s="5" customFormat="1" ht="11.45" customHeight="1" x14ac:dyDescent="0.25">
      <c r="A17" s="7" t="s">
        <v>32</v>
      </c>
      <c r="B17" s="58"/>
      <c r="C17" s="50"/>
      <c r="D17" s="38" t="e">
        <f t="shared" si="1"/>
        <v>#DIV/0!</v>
      </c>
      <c r="E17" s="39" t="str">
        <f t="shared" si="0"/>
        <v>*</v>
      </c>
      <c r="F17" s="50"/>
      <c r="G17" s="38" t="e">
        <f t="shared" si="2"/>
        <v>#DIV/0!</v>
      </c>
      <c r="H17" s="39" t="str">
        <f t="shared" si="3"/>
        <v>*</v>
      </c>
      <c r="I17" s="50"/>
      <c r="J17" s="38" t="e">
        <f t="shared" si="4"/>
        <v>#DIV/0!</v>
      </c>
      <c r="K17" s="39" t="str">
        <f t="shared" si="5"/>
        <v>*</v>
      </c>
      <c r="L17" s="50"/>
      <c r="M17" s="38" t="e">
        <f t="shared" si="6"/>
        <v>#DIV/0!</v>
      </c>
      <c r="N17" s="39" t="str">
        <f t="shared" si="7"/>
        <v>*</v>
      </c>
    </row>
    <row r="18" spans="1:14" s="5" customFormat="1" ht="11.45" customHeight="1" x14ac:dyDescent="0.25">
      <c r="A18" s="8" t="s">
        <v>43</v>
      </c>
      <c r="B18" s="59"/>
      <c r="C18" s="50"/>
      <c r="D18" s="38" t="e">
        <f t="shared" si="1"/>
        <v>#DIV/0!</v>
      </c>
      <c r="E18" s="40" t="str">
        <f t="shared" si="0"/>
        <v>*</v>
      </c>
      <c r="F18" s="50"/>
      <c r="G18" s="38" t="e">
        <f t="shared" si="2"/>
        <v>#DIV/0!</v>
      </c>
      <c r="H18" s="40" t="str">
        <f t="shared" si="3"/>
        <v>*</v>
      </c>
      <c r="I18" s="50"/>
      <c r="J18" s="38" t="e">
        <f t="shared" si="4"/>
        <v>#DIV/0!</v>
      </c>
      <c r="K18" s="40" t="str">
        <f t="shared" si="5"/>
        <v>*</v>
      </c>
      <c r="L18" s="50"/>
      <c r="M18" s="38" t="e">
        <f t="shared" si="6"/>
        <v>#DIV/0!</v>
      </c>
      <c r="N18" s="40" t="str">
        <f t="shared" si="7"/>
        <v>*</v>
      </c>
    </row>
    <row r="19" spans="1:14" s="5" customFormat="1" ht="11.45" customHeight="1" x14ac:dyDescent="0.25">
      <c r="A19" s="7" t="s">
        <v>17</v>
      </c>
      <c r="B19" s="58"/>
      <c r="C19" s="50"/>
      <c r="D19" s="38" t="e">
        <f t="shared" si="1"/>
        <v>#DIV/0!</v>
      </c>
      <c r="E19" s="39" t="str">
        <f t="shared" si="0"/>
        <v>*</v>
      </c>
      <c r="F19" s="50"/>
      <c r="G19" s="38" t="e">
        <f t="shared" si="2"/>
        <v>#DIV/0!</v>
      </c>
      <c r="H19" s="39" t="str">
        <f t="shared" si="3"/>
        <v>*</v>
      </c>
      <c r="I19" s="50"/>
      <c r="J19" s="38" t="e">
        <f t="shared" si="4"/>
        <v>#DIV/0!</v>
      </c>
      <c r="K19" s="39" t="str">
        <f t="shared" si="5"/>
        <v>*</v>
      </c>
      <c r="L19" s="50"/>
      <c r="M19" s="38" t="e">
        <f t="shared" si="6"/>
        <v>#DIV/0!</v>
      </c>
      <c r="N19" s="39" t="str">
        <f t="shared" si="7"/>
        <v>*</v>
      </c>
    </row>
    <row r="20" spans="1:14" s="5" customFormat="1" ht="11.45" customHeight="1" x14ac:dyDescent="0.25">
      <c r="A20" s="8" t="s">
        <v>18</v>
      </c>
      <c r="B20" s="59"/>
      <c r="C20" s="50"/>
      <c r="D20" s="38" t="e">
        <f t="shared" si="1"/>
        <v>#DIV/0!</v>
      </c>
      <c r="E20" s="40" t="str">
        <f t="shared" si="0"/>
        <v>*</v>
      </c>
      <c r="F20" s="50"/>
      <c r="G20" s="38" t="e">
        <f t="shared" si="2"/>
        <v>#DIV/0!</v>
      </c>
      <c r="H20" s="40" t="str">
        <f t="shared" si="3"/>
        <v>*</v>
      </c>
      <c r="I20" s="50"/>
      <c r="J20" s="38" t="e">
        <f t="shared" si="4"/>
        <v>#DIV/0!</v>
      </c>
      <c r="K20" s="40" t="str">
        <f t="shared" si="5"/>
        <v>*</v>
      </c>
      <c r="L20" s="50"/>
      <c r="M20" s="38" t="e">
        <f t="shared" si="6"/>
        <v>#DIV/0!</v>
      </c>
      <c r="N20" s="40" t="str">
        <f t="shared" si="7"/>
        <v>*</v>
      </c>
    </row>
    <row r="21" spans="1:14" s="5" customFormat="1" ht="11.45" customHeight="1" x14ac:dyDescent="0.25">
      <c r="A21" s="7" t="s">
        <v>44</v>
      </c>
      <c r="B21" s="58"/>
      <c r="C21" s="50"/>
      <c r="D21" s="38" t="e">
        <f t="shared" si="1"/>
        <v>#DIV/0!</v>
      </c>
      <c r="E21" s="39" t="str">
        <f t="shared" si="0"/>
        <v>*</v>
      </c>
      <c r="F21" s="50"/>
      <c r="G21" s="38" t="e">
        <f t="shared" si="2"/>
        <v>#DIV/0!</v>
      </c>
      <c r="H21" s="39" t="str">
        <f t="shared" si="3"/>
        <v>*</v>
      </c>
      <c r="I21" s="50"/>
      <c r="J21" s="38" t="e">
        <f t="shared" si="4"/>
        <v>#DIV/0!</v>
      </c>
      <c r="K21" s="39" t="str">
        <f t="shared" si="5"/>
        <v>*</v>
      </c>
      <c r="L21" s="50"/>
      <c r="M21" s="38" t="e">
        <f t="shared" si="6"/>
        <v>#DIV/0!</v>
      </c>
      <c r="N21" s="39" t="str">
        <f t="shared" si="7"/>
        <v>*</v>
      </c>
    </row>
    <row r="22" spans="1:14" s="5" customFormat="1" ht="11.45" customHeight="1" x14ac:dyDescent="0.25">
      <c r="A22" s="8" t="s">
        <v>45</v>
      </c>
      <c r="B22" s="59"/>
      <c r="C22" s="50"/>
      <c r="D22" s="38" t="e">
        <f t="shared" si="1"/>
        <v>#DIV/0!</v>
      </c>
      <c r="E22" s="40" t="str">
        <f t="shared" si="0"/>
        <v>*</v>
      </c>
      <c r="F22" s="50"/>
      <c r="G22" s="38" t="e">
        <f t="shared" si="2"/>
        <v>#DIV/0!</v>
      </c>
      <c r="H22" s="40" t="str">
        <f t="shared" si="3"/>
        <v>*</v>
      </c>
      <c r="I22" s="50"/>
      <c r="J22" s="38" t="e">
        <f t="shared" si="4"/>
        <v>#DIV/0!</v>
      </c>
      <c r="K22" s="40" t="str">
        <f t="shared" si="5"/>
        <v>*</v>
      </c>
      <c r="L22" s="50"/>
      <c r="M22" s="38" t="e">
        <f t="shared" si="6"/>
        <v>#DIV/0!</v>
      </c>
      <c r="N22" s="40" t="str">
        <f t="shared" si="7"/>
        <v>*</v>
      </c>
    </row>
    <row r="23" spans="1:14" s="5" customFormat="1" ht="11.45" customHeight="1" x14ac:dyDescent="0.25">
      <c r="A23" s="7" t="s">
        <v>19</v>
      </c>
      <c r="B23" s="58"/>
      <c r="C23" s="50"/>
      <c r="D23" s="38" t="e">
        <f t="shared" si="1"/>
        <v>#DIV/0!</v>
      </c>
      <c r="E23" s="39" t="str">
        <f t="shared" si="0"/>
        <v>*</v>
      </c>
      <c r="F23" s="50"/>
      <c r="G23" s="38" t="e">
        <f t="shared" si="2"/>
        <v>#DIV/0!</v>
      </c>
      <c r="H23" s="39" t="str">
        <f t="shared" si="3"/>
        <v>*</v>
      </c>
      <c r="I23" s="50"/>
      <c r="J23" s="38" t="e">
        <f t="shared" si="4"/>
        <v>#DIV/0!</v>
      </c>
      <c r="K23" s="39" t="str">
        <f t="shared" si="5"/>
        <v>*</v>
      </c>
      <c r="L23" s="50"/>
      <c r="M23" s="38" t="e">
        <f t="shared" si="6"/>
        <v>#DIV/0!</v>
      </c>
      <c r="N23" s="39" t="str">
        <f t="shared" si="7"/>
        <v>*</v>
      </c>
    </row>
    <row r="24" spans="1:14" s="5" customFormat="1" ht="11.45" customHeight="1" x14ac:dyDescent="0.25">
      <c r="A24" s="8" t="s">
        <v>5</v>
      </c>
      <c r="B24" s="59"/>
      <c r="C24" s="50"/>
      <c r="D24" s="38" t="e">
        <f t="shared" si="1"/>
        <v>#DIV/0!</v>
      </c>
      <c r="E24" s="40" t="str">
        <f t="shared" si="0"/>
        <v>*</v>
      </c>
      <c r="F24" s="50"/>
      <c r="G24" s="38" t="e">
        <f t="shared" si="2"/>
        <v>#DIV/0!</v>
      </c>
      <c r="H24" s="40" t="str">
        <f t="shared" si="3"/>
        <v>*</v>
      </c>
      <c r="I24" s="50"/>
      <c r="J24" s="38" t="e">
        <f t="shared" si="4"/>
        <v>#DIV/0!</v>
      </c>
      <c r="K24" s="40" t="str">
        <f t="shared" si="5"/>
        <v>*</v>
      </c>
      <c r="L24" s="50"/>
      <c r="M24" s="38" t="e">
        <f t="shared" si="6"/>
        <v>#DIV/0!</v>
      </c>
      <c r="N24" s="40" t="str">
        <f t="shared" si="7"/>
        <v>*</v>
      </c>
    </row>
    <row r="25" spans="1:14" s="5" customFormat="1" ht="11.45" customHeight="1" x14ac:dyDescent="0.25">
      <c r="A25" s="7" t="s">
        <v>55</v>
      </c>
      <c r="B25" s="58"/>
      <c r="C25" s="50"/>
      <c r="D25" s="38" t="e">
        <f t="shared" si="1"/>
        <v>#DIV/0!</v>
      </c>
      <c r="E25" s="39" t="str">
        <f t="shared" si="0"/>
        <v>*</v>
      </c>
      <c r="F25" s="50"/>
      <c r="G25" s="38" t="e">
        <f t="shared" si="2"/>
        <v>#DIV/0!</v>
      </c>
      <c r="H25" s="39" t="str">
        <f t="shared" si="3"/>
        <v>*</v>
      </c>
      <c r="I25" s="50"/>
      <c r="J25" s="38" t="e">
        <f t="shared" si="4"/>
        <v>#DIV/0!</v>
      </c>
      <c r="K25" s="39" t="str">
        <f t="shared" si="5"/>
        <v>*</v>
      </c>
      <c r="L25" s="50"/>
      <c r="M25" s="38" t="e">
        <f t="shared" si="6"/>
        <v>#DIV/0!</v>
      </c>
      <c r="N25" s="39" t="str">
        <f t="shared" si="7"/>
        <v>*</v>
      </c>
    </row>
    <row r="26" spans="1:14" s="5" customFormat="1" ht="11.45" customHeight="1" x14ac:dyDescent="0.25">
      <c r="A26" s="8" t="s">
        <v>49</v>
      </c>
      <c r="B26" s="59"/>
      <c r="C26" s="50"/>
      <c r="D26" s="38" t="e">
        <f t="shared" si="1"/>
        <v>#DIV/0!</v>
      </c>
      <c r="E26" s="40" t="str">
        <f t="shared" si="0"/>
        <v>*</v>
      </c>
      <c r="F26" s="50"/>
      <c r="G26" s="38" t="e">
        <f t="shared" si="2"/>
        <v>#DIV/0!</v>
      </c>
      <c r="H26" s="40" t="str">
        <f t="shared" si="3"/>
        <v>*</v>
      </c>
      <c r="I26" s="50"/>
      <c r="J26" s="38" t="e">
        <f t="shared" si="4"/>
        <v>#DIV/0!</v>
      </c>
      <c r="K26" s="40" t="str">
        <f t="shared" si="5"/>
        <v>*</v>
      </c>
      <c r="L26" s="50"/>
      <c r="M26" s="38" t="e">
        <f t="shared" si="6"/>
        <v>#DIV/0!</v>
      </c>
      <c r="N26" s="40" t="str">
        <f t="shared" si="7"/>
        <v>*</v>
      </c>
    </row>
    <row r="27" spans="1:14" s="5" customFormat="1" ht="11.45" customHeight="1" x14ac:dyDescent="0.25">
      <c r="A27" s="7" t="s">
        <v>6</v>
      </c>
      <c r="B27" s="58"/>
      <c r="C27" s="50"/>
      <c r="D27" s="38" t="e">
        <f t="shared" si="1"/>
        <v>#DIV/0!</v>
      </c>
      <c r="E27" s="39" t="str">
        <f t="shared" si="0"/>
        <v>*</v>
      </c>
      <c r="F27" s="50"/>
      <c r="G27" s="38" t="e">
        <f t="shared" si="2"/>
        <v>#DIV/0!</v>
      </c>
      <c r="H27" s="39" t="str">
        <f t="shared" si="3"/>
        <v>*</v>
      </c>
      <c r="I27" s="50"/>
      <c r="J27" s="38" t="e">
        <f t="shared" si="4"/>
        <v>#DIV/0!</v>
      </c>
      <c r="K27" s="39" t="str">
        <f t="shared" si="5"/>
        <v>*</v>
      </c>
      <c r="L27" s="50"/>
      <c r="M27" s="38" t="e">
        <f t="shared" si="6"/>
        <v>#DIV/0!</v>
      </c>
      <c r="N27" s="39" t="str">
        <f t="shared" si="7"/>
        <v>*</v>
      </c>
    </row>
    <row r="28" spans="1:14" s="5" customFormat="1" ht="11.45" customHeight="1" x14ac:dyDescent="0.25">
      <c r="A28" s="8" t="s">
        <v>7</v>
      </c>
      <c r="B28" s="59"/>
      <c r="C28" s="50"/>
      <c r="D28" s="38" t="e">
        <f t="shared" si="1"/>
        <v>#DIV/0!</v>
      </c>
      <c r="E28" s="40" t="str">
        <f t="shared" si="0"/>
        <v>*</v>
      </c>
      <c r="F28" s="50"/>
      <c r="G28" s="38" t="e">
        <f t="shared" si="2"/>
        <v>#DIV/0!</v>
      </c>
      <c r="H28" s="40" t="str">
        <f t="shared" si="3"/>
        <v>*</v>
      </c>
      <c r="I28" s="50"/>
      <c r="J28" s="38" t="e">
        <f t="shared" si="4"/>
        <v>#DIV/0!</v>
      </c>
      <c r="K28" s="40" t="str">
        <f t="shared" si="5"/>
        <v>*</v>
      </c>
      <c r="L28" s="50"/>
      <c r="M28" s="38" t="e">
        <f t="shared" si="6"/>
        <v>#DIV/0!</v>
      </c>
      <c r="N28" s="40" t="str">
        <f t="shared" si="7"/>
        <v>*</v>
      </c>
    </row>
    <row r="29" spans="1:14" s="5" customFormat="1" ht="11.45" customHeight="1" x14ac:dyDescent="0.25">
      <c r="A29" s="7" t="s">
        <v>8</v>
      </c>
      <c r="B29" s="58"/>
      <c r="C29" s="50"/>
      <c r="D29" s="38" t="e">
        <f t="shared" si="1"/>
        <v>#DIV/0!</v>
      </c>
      <c r="E29" s="39" t="str">
        <f t="shared" si="0"/>
        <v>*</v>
      </c>
      <c r="F29" s="50"/>
      <c r="G29" s="38" t="e">
        <f t="shared" si="2"/>
        <v>#DIV/0!</v>
      </c>
      <c r="H29" s="39" t="str">
        <f t="shared" si="3"/>
        <v>*</v>
      </c>
      <c r="I29" s="50"/>
      <c r="J29" s="38" t="e">
        <f t="shared" si="4"/>
        <v>#DIV/0!</v>
      </c>
      <c r="K29" s="39" t="str">
        <f t="shared" si="5"/>
        <v>*</v>
      </c>
      <c r="L29" s="50"/>
      <c r="M29" s="38" t="e">
        <f t="shared" si="6"/>
        <v>#DIV/0!</v>
      </c>
      <c r="N29" s="39" t="str">
        <f t="shared" si="7"/>
        <v>*</v>
      </c>
    </row>
    <row r="30" spans="1:14" s="5" customFormat="1" ht="11.45" customHeight="1" x14ac:dyDescent="0.25">
      <c r="A30" s="8" t="s">
        <v>20</v>
      </c>
      <c r="B30" s="59"/>
      <c r="C30" s="50"/>
      <c r="D30" s="38" t="e">
        <f t="shared" si="1"/>
        <v>#DIV/0!</v>
      </c>
      <c r="E30" s="40" t="str">
        <f t="shared" si="0"/>
        <v>*</v>
      </c>
      <c r="F30" s="50"/>
      <c r="G30" s="38" t="e">
        <f t="shared" si="2"/>
        <v>#DIV/0!</v>
      </c>
      <c r="H30" s="40" t="str">
        <f t="shared" si="3"/>
        <v>*</v>
      </c>
      <c r="I30" s="50"/>
      <c r="J30" s="38" t="e">
        <f t="shared" si="4"/>
        <v>#DIV/0!</v>
      </c>
      <c r="K30" s="40" t="str">
        <f t="shared" si="5"/>
        <v>*</v>
      </c>
      <c r="L30" s="50"/>
      <c r="M30" s="38" t="e">
        <f t="shared" si="6"/>
        <v>#DIV/0!</v>
      </c>
      <c r="N30" s="40" t="str">
        <f t="shared" si="7"/>
        <v>*</v>
      </c>
    </row>
    <row r="31" spans="1:14" s="5" customFormat="1" ht="11.45" customHeight="1" x14ac:dyDescent="0.25">
      <c r="A31" s="7" t="s">
        <v>9</v>
      </c>
      <c r="B31" s="58"/>
      <c r="C31" s="50"/>
      <c r="D31" s="38" t="e">
        <f t="shared" si="1"/>
        <v>#DIV/0!</v>
      </c>
      <c r="E31" s="39" t="str">
        <f t="shared" si="0"/>
        <v>*</v>
      </c>
      <c r="F31" s="50"/>
      <c r="G31" s="38" t="e">
        <f t="shared" si="2"/>
        <v>#DIV/0!</v>
      </c>
      <c r="H31" s="39" t="str">
        <f t="shared" si="3"/>
        <v>*</v>
      </c>
      <c r="I31" s="50"/>
      <c r="J31" s="38" t="e">
        <f t="shared" si="4"/>
        <v>#DIV/0!</v>
      </c>
      <c r="K31" s="39" t="str">
        <f t="shared" si="5"/>
        <v>*</v>
      </c>
      <c r="L31" s="50"/>
      <c r="M31" s="38" t="e">
        <f t="shared" si="6"/>
        <v>#DIV/0!</v>
      </c>
      <c r="N31" s="39" t="str">
        <f t="shared" si="7"/>
        <v>*</v>
      </c>
    </row>
    <row r="32" spans="1:14" s="5" customFormat="1" ht="11.45" customHeight="1" x14ac:dyDescent="0.25">
      <c r="A32" s="8" t="s">
        <v>46</v>
      </c>
      <c r="B32" s="59"/>
      <c r="C32" s="50"/>
      <c r="D32" s="38" t="e">
        <f t="shared" si="1"/>
        <v>#DIV/0!</v>
      </c>
      <c r="E32" s="40" t="str">
        <f t="shared" si="0"/>
        <v>*</v>
      </c>
      <c r="F32" s="50"/>
      <c r="G32" s="38" t="e">
        <f t="shared" si="2"/>
        <v>#DIV/0!</v>
      </c>
      <c r="H32" s="40" t="str">
        <f t="shared" si="3"/>
        <v>*</v>
      </c>
      <c r="I32" s="50"/>
      <c r="J32" s="38" t="e">
        <f t="shared" si="4"/>
        <v>#DIV/0!</v>
      </c>
      <c r="K32" s="40" t="str">
        <f t="shared" si="5"/>
        <v>*</v>
      </c>
      <c r="L32" s="50"/>
      <c r="M32" s="38" t="e">
        <f t="shared" si="6"/>
        <v>#DIV/0!</v>
      </c>
      <c r="N32" s="40" t="str">
        <f t="shared" si="7"/>
        <v>*</v>
      </c>
    </row>
    <row r="33" spans="1:14" s="5" customFormat="1" ht="11.45" customHeight="1" x14ac:dyDescent="0.25">
      <c r="A33" s="7" t="s">
        <v>33</v>
      </c>
      <c r="B33" s="58"/>
      <c r="C33" s="50"/>
      <c r="D33" s="38" t="e">
        <f t="shared" si="1"/>
        <v>#DIV/0!</v>
      </c>
      <c r="E33" s="39" t="str">
        <f t="shared" si="0"/>
        <v>*</v>
      </c>
      <c r="F33" s="50"/>
      <c r="G33" s="38" t="e">
        <f t="shared" si="2"/>
        <v>#DIV/0!</v>
      </c>
      <c r="H33" s="39" t="str">
        <f t="shared" si="3"/>
        <v>*</v>
      </c>
      <c r="I33" s="50"/>
      <c r="J33" s="38" t="e">
        <f t="shared" si="4"/>
        <v>#DIV/0!</v>
      </c>
      <c r="K33" s="39" t="str">
        <f t="shared" si="5"/>
        <v>*</v>
      </c>
      <c r="L33" s="50"/>
      <c r="M33" s="38" t="e">
        <f t="shared" si="6"/>
        <v>#DIV/0!</v>
      </c>
      <c r="N33" s="39" t="str">
        <f t="shared" si="7"/>
        <v>*</v>
      </c>
    </row>
    <row r="34" spans="1:14" s="5" customFormat="1" ht="11.45" customHeight="1" x14ac:dyDescent="0.25">
      <c r="A34" s="8" t="s">
        <v>56</v>
      </c>
      <c r="B34" s="59"/>
      <c r="C34" s="50"/>
      <c r="D34" s="38" t="e">
        <f t="shared" si="1"/>
        <v>#DIV/0!</v>
      </c>
      <c r="E34" s="40" t="str">
        <f t="shared" si="0"/>
        <v>*</v>
      </c>
      <c r="F34" s="50"/>
      <c r="G34" s="38" t="e">
        <f t="shared" si="2"/>
        <v>#DIV/0!</v>
      </c>
      <c r="H34" s="40" t="str">
        <f t="shared" si="3"/>
        <v>*</v>
      </c>
      <c r="I34" s="50"/>
      <c r="J34" s="38" t="e">
        <f t="shared" si="4"/>
        <v>#DIV/0!</v>
      </c>
      <c r="K34" s="40" t="str">
        <f t="shared" si="5"/>
        <v>*</v>
      </c>
      <c r="L34" s="50"/>
      <c r="M34" s="38" t="e">
        <f t="shared" si="6"/>
        <v>#DIV/0!</v>
      </c>
      <c r="N34" s="40" t="str">
        <f t="shared" si="7"/>
        <v>*</v>
      </c>
    </row>
    <row r="35" spans="1:14" s="5" customFormat="1" ht="11.45" customHeight="1" x14ac:dyDescent="0.25">
      <c r="A35" s="7" t="s">
        <v>10</v>
      </c>
      <c r="B35" s="58"/>
      <c r="C35" s="50"/>
      <c r="D35" s="38" t="e">
        <f t="shared" si="1"/>
        <v>#DIV/0!</v>
      </c>
      <c r="E35" s="39" t="str">
        <f t="shared" si="0"/>
        <v>*</v>
      </c>
      <c r="F35" s="50"/>
      <c r="G35" s="38" t="e">
        <f t="shared" si="2"/>
        <v>#DIV/0!</v>
      </c>
      <c r="H35" s="39" t="str">
        <f t="shared" si="3"/>
        <v>*</v>
      </c>
      <c r="I35" s="50"/>
      <c r="J35" s="38" t="e">
        <f t="shared" si="4"/>
        <v>#DIV/0!</v>
      </c>
      <c r="K35" s="39" t="str">
        <f t="shared" si="5"/>
        <v>*</v>
      </c>
      <c r="L35" s="50"/>
      <c r="M35" s="38" t="e">
        <f t="shared" si="6"/>
        <v>#DIV/0!</v>
      </c>
      <c r="N35" s="39" t="str">
        <f t="shared" si="7"/>
        <v>*</v>
      </c>
    </row>
    <row r="36" spans="1:14" s="5" customFormat="1" ht="11.45" customHeight="1" x14ac:dyDescent="0.25">
      <c r="A36" s="8" t="s">
        <v>11</v>
      </c>
      <c r="B36" s="59"/>
      <c r="C36" s="50"/>
      <c r="D36" s="38" t="e">
        <f t="shared" si="1"/>
        <v>#DIV/0!</v>
      </c>
      <c r="E36" s="40" t="str">
        <f t="shared" ref="E36:E62" si="8">IF(B36&gt;4,D36,"*")</f>
        <v>*</v>
      </c>
      <c r="F36" s="50"/>
      <c r="G36" s="38" t="e">
        <f t="shared" si="2"/>
        <v>#DIV/0!</v>
      </c>
      <c r="H36" s="40" t="str">
        <f t="shared" si="3"/>
        <v>*</v>
      </c>
      <c r="I36" s="50"/>
      <c r="J36" s="38" t="e">
        <f t="shared" si="4"/>
        <v>#DIV/0!</v>
      </c>
      <c r="K36" s="40" t="str">
        <f t="shared" si="5"/>
        <v>*</v>
      </c>
      <c r="L36" s="50"/>
      <c r="M36" s="38" t="e">
        <f t="shared" si="6"/>
        <v>#DIV/0!</v>
      </c>
      <c r="N36" s="40" t="str">
        <f t="shared" si="7"/>
        <v>*</v>
      </c>
    </row>
    <row r="37" spans="1:14" s="5" customFormat="1" ht="11.45" customHeight="1" x14ac:dyDescent="0.25">
      <c r="A37" s="7" t="s">
        <v>21</v>
      </c>
      <c r="B37" s="58"/>
      <c r="C37" s="50"/>
      <c r="D37" s="38" t="e">
        <f t="shared" si="1"/>
        <v>#DIV/0!</v>
      </c>
      <c r="E37" s="39" t="str">
        <f t="shared" si="8"/>
        <v>*</v>
      </c>
      <c r="F37" s="50"/>
      <c r="G37" s="38" t="e">
        <f t="shared" si="2"/>
        <v>#DIV/0!</v>
      </c>
      <c r="H37" s="39" t="str">
        <f t="shared" si="3"/>
        <v>*</v>
      </c>
      <c r="I37" s="50"/>
      <c r="J37" s="38" t="e">
        <f t="shared" si="4"/>
        <v>#DIV/0!</v>
      </c>
      <c r="K37" s="39" t="str">
        <f t="shared" si="5"/>
        <v>*</v>
      </c>
      <c r="L37" s="50"/>
      <c r="M37" s="38" t="e">
        <f t="shared" si="6"/>
        <v>#DIV/0!</v>
      </c>
      <c r="N37" s="39" t="str">
        <f t="shared" si="7"/>
        <v>*</v>
      </c>
    </row>
    <row r="38" spans="1:14" s="5" customFormat="1" ht="11.45" customHeight="1" x14ac:dyDescent="0.25">
      <c r="A38" s="8" t="s">
        <v>12</v>
      </c>
      <c r="B38" s="59"/>
      <c r="C38" s="50"/>
      <c r="D38" s="38" t="e">
        <f t="shared" si="1"/>
        <v>#DIV/0!</v>
      </c>
      <c r="E38" s="40" t="str">
        <f t="shared" si="8"/>
        <v>*</v>
      </c>
      <c r="F38" s="50"/>
      <c r="G38" s="38" t="e">
        <f t="shared" si="2"/>
        <v>#DIV/0!</v>
      </c>
      <c r="H38" s="40" t="str">
        <f t="shared" si="3"/>
        <v>*</v>
      </c>
      <c r="I38" s="50"/>
      <c r="J38" s="38" t="e">
        <f t="shared" si="4"/>
        <v>#DIV/0!</v>
      </c>
      <c r="K38" s="40" t="str">
        <f t="shared" si="5"/>
        <v>*</v>
      </c>
      <c r="L38" s="50"/>
      <c r="M38" s="38" t="e">
        <f t="shared" si="6"/>
        <v>#DIV/0!</v>
      </c>
      <c r="N38" s="40" t="str">
        <f t="shared" si="7"/>
        <v>*</v>
      </c>
    </row>
    <row r="39" spans="1:14" s="5" customFormat="1" ht="11.45" customHeight="1" x14ac:dyDescent="0.25">
      <c r="A39" s="7" t="s">
        <v>22</v>
      </c>
      <c r="B39" s="58"/>
      <c r="C39" s="50"/>
      <c r="D39" s="38" t="e">
        <f t="shared" si="1"/>
        <v>#DIV/0!</v>
      </c>
      <c r="E39" s="39" t="str">
        <f t="shared" si="8"/>
        <v>*</v>
      </c>
      <c r="F39" s="50"/>
      <c r="G39" s="38" t="e">
        <f t="shared" si="2"/>
        <v>#DIV/0!</v>
      </c>
      <c r="H39" s="39" t="str">
        <f t="shared" si="3"/>
        <v>*</v>
      </c>
      <c r="I39" s="50"/>
      <c r="J39" s="38" t="e">
        <f t="shared" si="4"/>
        <v>#DIV/0!</v>
      </c>
      <c r="K39" s="39" t="str">
        <f t="shared" si="5"/>
        <v>*</v>
      </c>
      <c r="L39" s="50"/>
      <c r="M39" s="38" t="e">
        <f t="shared" si="6"/>
        <v>#DIV/0!</v>
      </c>
      <c r="N39" s="39" t="str">
        <f t="shared" si="7"/>
        <v>*</v>
      </c>
    </row>
    <row r="40" spans="1:14" s="5" customFormat="1" ht="11.45" customHeight="1" x14ac:dyDescent="0.25">
      <c r="A40" s="8" t="s">
        <v>52</v>
      </c>
      <c r="B40" s="59"/>
      <c r="C40" s="50"/>
      <c r="D40" s="38" t="e">
        <f t="shared" si="1"/>
        <v>#DIV/0!</v>
      </c>
      <c r="E40" s="40" t="str">
        <f t="shared" si="8"/>
        <v>*</v>
      </c>
      <c r="F40" s="50"/>
      <c r="G40" s="38" t="e">
        <f t="shared" si="2"/>
        <v>#DIV/0!</v>
      </c>
      <c r="H40" s="40" t="str">
        <f t="shared" si="3"/>
        <v>*</v>
      </c>
      <c r="I40" s="50"/>
      <c r="J40" s="38" t="e">
        <f t="shared" si="4"/>
        <v>#DIV/0!</v>
      </c>
      <c r="K40" s="40" t="str">
        <f t="shared" si="5"/>
        <v>*</v>
      </c>
      <c r="L40" s="50"/>
      <c r="M40" s="38" t="e">
        <f t="shared" si="6"/>
        <v>#DIV/0!</v>
      </c>
      <c r="N40" s="40" t="str">
        <f t="shared" si="7"/>
        <v>*</v>
      </c>
    </row>
    <row r="41" spans="1:14" s="5" customFormat="1" ht="11.45" customHeight="1" x14ac:dyDescent="0.25">
      <c r="A41" s="7" t="s">
        <v>23</v>
      </c>
      <c r="B41" s="58"/>
      <c r="C41" s="50"/>
      <c r="D41" s="38" t="e">
        <f t="shared" si="1"/>
        <v>#DIV/0!</v>
      </c>
      <c r="E41" s="39" t="str">
        <f t="shared" si="8"/>
        <v>*</v>
      </c>
      <c r="F41" s="50"/>
      <c r="G41" s="38" t="e">
        <f t="shared" si="2"/>
        <v>#DIV/0!</v>
      </c>
      <c r="H41" s="39" t="str">
        <f t="shared" si="3"/>
        <v>*</v>
      </c>
      <c r="I41" s="50"/>
      <c r="J41" s="38" t="e">
        <f t="shared" si="4"/>
        <v>#DIV/0!</v>
      </c>
      <c r="K41" s="39" t="str">
        <f t="shared" si="5"/>
        <v>*</v>
      </c>
      <c r="L41" s="50"/>
      <c r="M41" s="38" t="e">
        <f t="shared" si="6"/>
        <v>#DIV/0!</v>
      </c>
      <c r="N41" s="39" t="str">
        <f t="shared" si="7"/>
        <v>*</v>
      </c>
    </row>
    <row r="42" spans="1:14" s="5" customFormat="1" ht="11.45" customHeight="1" x14ac:dyDescent="0.25">
      <c r="A42" s="8" t="s">
        <v>53</v>
      </c>
      <c r="B42" s="59"/>
      <c r="C42" s="50"/>
      <c r="D42" s="38" t="e">
        <f t="shared" si="1"/>
        <v>#DIV/0!</v>
      </c>
      <c r="E42" s="40" t="str">
        <f t="shared" si="8"/>
        <v>*</v>
      </c>
      <c r="F42" s="50"/>
      <c r="G42" s="38" t="e">
        <f t="shared" si="2"/>
        <v>#DIV/0!</v>
      </c>
      <c r="H42" s="40" t="str">
        <f t="shared" si="3"/>
        <v>*</v>
      </c>
      <c r="I42" s="50"/>
      <c r="J42" s="38" t="e">
        <f t="shared" si="4"/>
        <v>#DIV/0!</v>
      </c>
      <c r="K42" s="40" t="str">
        <f t="shared" si="5"/>
        <v>*</v>
      </c>
      <c r="L42" s="50"/>
      <c r="M42" s="38" t="e">
        <f t="shared" si="6"/>
        <v>#DIV/0!</v>
      </c>
      <c r="N42" s="40" t="str">
        <f t="shared" si="7"/>
        <v>*</v>
      </c>
    </row>
    <row r="43" spans="1:14" s="5" customFormat="1" ht="11.45" customHeight="1" x14ac:dyDescent="0.25">
      <c r="A43" s="7" t="s">
        <v>24</v>
      </c>
      <c r="B43" s="58"/>
      <c r="C43" s="50"/>
      <c r="D43" s="38" t="e">
        <f t="shared" si="1"/>
        <v>#DIV/0!</v>
      </c>
      <c r="E43" s="39" t="str">
        <f t="shared" si="8"/>
        <v>*</v>
      </c>
      <c r="F43" s="50"/>
      <c r="G43" s="38" t="e">
        <f t="shared" si="2"/>
        <v>#DIV/0!</v>
      </c>
      <c r="H43" s="39" t="str">
        <f t="shared" si="3"/>
        <v>*</v>
      </c>
      <c r="I43" s="50"/>
      <c r="J43" s="38" t="e">
        <f t="shared" si="4"/>
        <v>#DIV/0!</v>
      </c>
      <c r="K43" s="39" t="str">
        <f t="shared" si="5"/>
        <v>*</v>
      </c>
      <c r="L43" s="50"/>
      <c r="M43" s="38" t="e">
        <f t="shared" si="6"/>
        <v>#DIV/0!</v>
      </c>
      <c r="N43" s="39" t="str">
        <f t="shared" si="7"/>
        <v>*</v>
      </c>
    </row>
    <row r="44" spans="1:14" s="5" customFormat="1" ht="11.45" customHeight="1" x14ac:dyDescent="0.25">
      <c r="A44" s="8" t="s">
        <v>25</v>
      </c>
      <c r="B44" s="59"/>
      <c r="C44" s="50"/>
      <c r="D44" s="38" t="e">
        <f t="shared" si="1"/>
        <v>#DIV/0!</v>
      </c>
      <c r="E44" s="40" t="str">
        <f t="shared" si="8"/>
        <v>*</v>
      </c>
      <c r="F44" s="50"/>
      <c r="G44" s="38" t="e">
        <f t="shared" si="2"/>
        <v>#DIV/0!</v>
      </c>
      <c r="H44" s="40" t="str">
        <f t="shared" si="3"/>
        <v>*</v>
      </c>
      <c r="I44" s="50"/>
      <c r="J44" s="38" t="e">
        <f t="shared" si="4"/>
        <v>#DIV/0!</v>
      </c>
      <c r="K44" s="40" t="str">
        <f t="shared" si="5"/>
        <v>*</v>
      </c>
      <c r="L44" s="50"/>
      <c r="M44" s="38" t="e">
        <f t="shared" si="6"/>
        <v>#DIV/0!</v>
      </c>
      <c r="N44" s="40" t="str">
        <f t="shared" si="7"/>
        <v>*</v>
      </c>
    </row>
    <row r="45" spans="1:14" s="5" customFormat="1" ht="11.45" customHeight="1" x14ac:dyDescent="0.25">
      <c r="A45" s="7" t="s">
        <v>57</v>
      </c>
      <c r="B45" s="58"/>
      <c r="C45" s="50"/>
      <c r="D45" s="38" t="e">
        <f t="shared" si="1"/>
        <v>#DIV/0!</v>
      </c>
      <c r="E45" s="39" t="str">
        <f t="shared" si="8"/>
        <v>*</v>
      </c>
      <c r="F45" s="50"/>
      <c r="G45" s="38" t="e">
        <f t="shared" si="2"/>
        <v>#DIV/0!</v>
      </c>
      <c r="H45" s="39" t="str">
        <f t="shared" si="3"/>
        <v>*</v>
      </c>
      <c r="I45" s="50"/>
      <c r="J45" s="38" t="e">
        <f t="shared" si="4"/>
        <v>#DIV/0!</v>
      </c>
      <c r="K45" s="39" t="str">
        <f t="shared" si="5"/>
        <v>*</v>
      </c>
      <c r="L45" s="50"/>
      <c r="M45" s="38" t="e">
        <f t="shared" si="6"/>
        <v>#DIV/0!</v>
      </c>
      <c r="N45" s="39" t="str">
        <f t="shared" si="7"/>
        <v>*</v>
      </c>
    </row>
    <row r="46" spans="1:14" s="5" customFormat="1" ht="11.45" customHeight="1" x14ac:dyDescent="0.25">
      <c r="A46" s="8" t="s">
        <v>34</v>
      </c>
      <c r="B46" s="59"/>
      <c r="C46" s="50"/>
      <c r="D46" s="38" t="e">
        <f t="shared" si="1"/>
        <v>#DIV/0!</v>
      </c>
      <c r="E46" s="40" t="str">
        <f t="shared" si="8"/>
        <v>*</v>
      </c>
      <c r="F46" s="50"/>
      <c r="G46" s="38" t="e">
        <f t="shared" si="2"/>
        <v>#DIV/0!</v>
      </c>
      <c r="H46" s="40" t="str">
        <f t="shared" si="3"/>
        <v>*</v>
      </c>
      <c r="I46" s="50"/>
      <c r="J46" s="38" t="e">
        <f t="shared" si="4"/>
        <v>#DIV/0!</v>
      </c>
      <c r="K46" s="40" t="str">
        <f t="shared" si="5"/>
        <v>*</v>
      </c>
      <c r="L46" s="50"/>
      <c r="M46" s="38" t="e">
        <f t="shared" si="6"/>
        <v>#DIV/0!</v>
      </c>
      <c r="N46" s="40" t="str">
        <f t="shared" si="7"/>
        <v>*</v>
      </c>
    </row>
    <row r="47" spans="1:14" s="5" customFormat="1" ht="11.45" customHeight="1" x14ac:dyDescent="0.25">
      <c r="A47" s="7" t="s">
        <v>26</v>
      </c>
      <c r="B47" s="58"/>
      <c r="C47" s="50"/>
      <c r="D47" s="38" t="e">
        <f t="shared" si="1"/>
        <v>#DIV/0!</v>
      </c>
      <c r="E47" s="39" t="str">
        <f t="shared" si="8"/>
        <v>*</v>
      </c>
      <c r="F47" s="50"/>
      <c r="G47" s="38" t="e">
        <f t="shared" si="2"/>
        <v>#DIV/0!</v>
      </c>
      <c r="H47" s="39" t="str">
        <f t="shared" si="3"/>
        <v>*</v>
      </c>
      <c r="I47" s="50"/>
      <c r="J47" s="38" t="e">
        <f t="shared" si="4"/>
        <v>#DIV/0!</v>
      </c>
      <c r="K47" s="39" t="str">
        <f t="shared" si="5"/>
        <v>*</v>
      </c>
      <c r="L47" s="50"/>
      <c r="M47" s="38" t="e">
        <f t="shared" si="6"/>
        <v>#DIV/0!</v>
      </c>
      <c r="N47" s="39" t="str">
        <f t="shared" si="7"/>
        <v>*</v>
      </c>
    </row>
    <row r="48" spans="1:14" s="5" customFormat="1" ht="11.45" customHeight="1" x14ac:dyDescent="0.25">
      <c r="A48" s="8" t="s">
        <v>50</v>
      </c>
      <c r="B48" s="59"/>
      <c r="C48" s="50"/>
      <c r="D48" s="38" t="e">
        <f t="shared" si="1"/>
        <v>#DIV/0!</v>
      </c>
      <c r="E48" s="40" t="str">
        <f t="shared" si="8"/>
        <v>*</v>
      </c>
      <c r="F48" s="50"/>
      <c r="G48" s="38" t="e">
        <f t="shared" si="2"/>
        <v>#DIV/0!</v>
      </c>
      <c r="H48" s="40" t="str">
        <f t="shared" si="3"/>
        <v>*</v>
      </c>
      <c r="I48" s="50"/>
      <c r="J48" s="38" t="e">
        <f t="shared" si="4"/>
        <v>#DIV/0!</v>
      </c>
      <c r="K48" s="40" t="str">
        <f t="shared" si="5"/>
        <v>*</v>
      </c>
      <c r="L48" s="50"/>
      <c r="M48" s="38" t="e">
        <f t="shared" si="6"/>
        <v>#DIV/0!</v>
      </c>
      <c r="N48" s="40" t="str">
        <f t="shared" si="7"/>
        <v>*</v>
      </c>
    </row>
    <row r="49" spans="1:20" s="5" customFormat="1" ht="11.45" customHeight="1" x14ac:dyDescent="0.25">
      <c r="A49" s="7" t="s">
        <v>13</v>
      </c>
      <c r="B49" s="58"/>
      <c r="C49" s="50"/>
      <c r="D49" s="38" t="e">
        <f t="shared" si="1"/>
        <v>#DIV/0!</v>
      </c>
      <c r="E49" s="39" t="str">
        <f t="shared" si="8"/>
        <v>*</v>
      </c>
      <c r="F49" s="50"/>
      <c r="G49" s="38" t="e">
        <f t="shared" si="2"/>
        <v>#DIV/0!</v>
      </c>
      <c r="H49" s="39" t="str">
        <f t="shared" si="3"/>
        <v>*</v>
      </c>
      <c r="I49" s="50"/>
      <c r="J49" s="38" t="e">
        <f t="shared" si="4"/>
        <v>#DIV/0!</v>
      </c>
      <c r="K49" s="39" t="str">
        <f t="shared" si="5"/>
        <v>*</v>
      </c>
      <c r="L49" s="50"/>
      <c r="M49" s="38" t="e">
        <f t="shared" si="6"/>
        <v>#DIV/0!</v>
      </c>
      <c r="N49" s="39" t="str">
        <f t="shared" si="7"/>
        <v>*</v>
      </c>
    </row>
    <row r="50" spans="1:20" s="5" customFormat="1" ht="11.45" customHeight="1" x14ac:dyDescent="0.25">
      <c r="A50" s="8" t="s">
        <v>35</v>
      </c>
      <c r="B50" s="59"/>
      <c r="C50" s="50"/>
      <c r="D50" s="38" t="e">
        <f t="shared" si="1"/>
        <v>#DIV/0!</v>
      </c>
      <c r="E50" s="40" t="str">
        <f t="shared" si="8"/>
        <v>*</v>
      </c>
      <c r="F50" s="50"/>
      <c r="G50" s="38" t="e">
        <f t="shared" si="2"/>
        <v>#DIV/0!</v>
      </c>
      <c r="H50" s="40" t="str">
        <f t="shared" si="3"/>
        <v>*</v>
      </c>
      <c r="I50" s="50"/>
      <c r="J50" s="38" t="e">
        <f t="shared" si="4"/>
        <v>#DIV/0!</v>
      </c>
      <c r="K50" s="40" t="str">
        <f t="shared" si="5"/>
        <v>*</v>
      </c>
      <c r="L50" s="50"/>
      <c r="M50" s="38" t="e">
        <f t="shared" si="6"/>
        <v>#DIV/0!</v>
      </c>
      <c r="N50" s="40" t="str">
        <f t="shared" si="7"/>
        <v>*</v>
      </c>
    </row>
    <row r="51" spans="1:20" s="5" customFormat="1" ht="11.45" customHeight="1" x14ac:dyDescent="0.25">
      <c r="A51" s="7" t="s">
        <v>27</v>
      </c>
      <c r="B51" s="58"/>
      <c r="C51" s="50"/>
      <c r="D51" s="38" t="e">
        <f t="shared" si="1"/>
        <v>#DIV/0!</v>
      </c>
      <c r="E51" s="39" t="str">
        <f t="shared" si="8"/>
        <v>*</v>
      </c>
      <c r="F51" s="50"/>
      <c r="G51" s="38" t="e">
        <f t="shared" si="2"/>
        <v>#DIV/0!</v>
      </c>
      <c r="H51" s="39" t="str">
        <f t="shared" si="3"/>
        <v>*</v>
      </c>
      <c r="I51" s="50"/>
      <c r="J51" s="38" t="e">
        <f t="shared" si="4"/>
        <v>#DIV/0!</v>
      </c>
      <c r="K51" s="39" t="str">
        <f t="shared" si="5"/>
        <v>*</v>
      </c>
      <c r="L51" s="50"/>
      <c r="M51" s="38" t="e">
        <f t="shared" si="6"/>
        <v>#DIV/0!</v>
      </c>
      <c r="N51" s="39" t="str">
        <f t="shared" si="7"/>
        <v>*</v>
      </c>
    </row>
    <row r="52" spans="1:20" s="5" customFormat="1" ht="11.45" customHeight="1" x14ac:dyDescent="0.25">
      <c r="A52" s="8" t="s">
        <v>28</v>
      </c>
      <c r="B52" s="59"/>
      <c r="C52" s="50"/>
      <c r="D52" s="38" t="e">
        <f t="shared" si="1"/>
        <v>#DIV/0!</v>
      </c>
      <c r="E52" s="40" t="str">
        <f t="shared" si="8"/>
        <v>*</v>
      </c>
      <c r="F52" s="50"/>
      <c r="G52" s="38" t="e">
        <f t="shared" si="2"/>
        <v>#DIV/0!</v>
      </c>
      <c r="H52" s="40" t="str">
        <f t="shared" si="3"/>
        <v>*</v>
      </c>
      <c r="I52" s="50"/>
      <c r="J52" s="38" t="e">
        <f t="shared" si="4"/>
        <v>#DIV/0!</v>
      </c>
      <c r="K52" s="40" t="str">
        <f t="shared" si="5"/>
        <v>*</v>
      </c>
      <c r="L52" s="50"/>
      <c r="M52" s="38" t="e">
        <f t="shared" si="6"/>
        <v>#DIV/0!</v>
      </c>
      <c r="N52" s="40" t="str">
        <f t="shared" si="7"/>
        <v>*</v>
      </c>
    </row>
    <row r="53" spans="1:20" s="5" customFormat="1" ht="11.45" customHeight="1" x14ac:dyDescent="0.25">
      <c r="A53" s="7" t="s">
        <v>29</v>
      </c>
      <c r="B53" s="58"/>
      <c r="C53" s="50"/>
      <c r="D53" s="38" t="e">
        <f t="shared" si="1"/>
        <v>#DIV/0!</v>
      </c>
      <c r="E53" s="39" t="str">
        <f t="shared" si="8"/>
        <v>*</v>
      </c>
      <c r="F53" s="50"/>
      <c r="G53" s="38" t="e">
        <f t="shared" si="2"/>
        <v>#DIV/0!</v>
      </c>
      <c r="H53" s="39" t="str">
        <f t="shared" si="3"/>
        <v>*</v>
      </c>
      <c r="I53" s="50"/>
      <c r="J53" s="38" t="e">
        <f t="shared" si="4"/>
        <v>#DIV/0!</v>
      </c>
      <c r="K53" s="39" t="str">
        <f t="shared" si="5"/>
        <v>*</v>
      </c>
      <c r="L53" s="50"/>
      <c r="M53" s="38" t="e">
        <f t="shared" si="6"/>
        <v>#DIV/0!</v>
      </c>
      <c r="N53" s="39" t="str">
        <f t="shared" si="7"/>
        <v>*</v>
      </c>
    </row>
    <row r="54" spans="1:20" s="5" customFormat="1" ht="11.45" customHeight="1" x14ac:dyDescent="0.25">
      <c r="A54" s="8" t="s">
        <v>30</v>
      </c>
      <c r="B54" s="59"/>
      <c r="C54" s="50"/>
      <c r="D54" s="38" t="e">
        <f t="shared" si="1"/>
        <v>#DIV/0!</v>
      </c>
      <c r="E54" s="40" t="str">
        <f t="shared" si="8"/>
        <v>*</v>
      </c>
      <c r="F54" s="50"/>
      <c r="G54" s="38" t="e">
        <f t="shared" si="2"/>
        <v>#DIV/0!</v>
      </c>
      <c r="H54" s="40" t="str">
        <f t="shared" si="3"/>
        <v>*</v>
      </c>
      <c r="I54" s="50"/>
      <c r="J54" s="38" t="e">
        <f t="shared" si="4"/>
        <v>#DIV/0!</v>
      </c>
      <c r="K54" s="40" t="str">
        <f t="shared" si="5"/>
        <v>*</v>
      </c>
      <c r="L54" s="50"/>
      <c r="M54" s="38" t="e">
        <f t="shared" si="6"/>
        <v>#DIV/0!</v>
      </c>
      <c r="N54" s="40" t="str">
        <f t="shared" si="7"/>
        <v>*</v>
      </c>
    </row>
    <row r="55" spans="1:20" s="5" customFormat="1" ht="11.45" customHeight="1" x14ac:dyDescent="0.25">
      <c r="A55" s="7" t="s">
        <v>36</v>
      </c>
      <c r="B55" s="58"/>
      <c r="C55" s="50"/>
      <c r="D55" s="38" t="e">
        <f t="shared" si="1"/>
        <v>#DIV/0!</v>
      </c>
      <c r="E55" s="39" t="str">
        <f t="shared" si="8"/>
        <v>*</v>
      </c>
      <c r="F55" s="50"/>
      <c r="G55" s="38" t="e">
        <f t="shared" si="2"/>
        <v>#DIV/0!</v>
      </c>
      <c r="H55" s="39" t="str">
        <f t="shared" si="3"/>
        <v>*</v>
      </c>
      <c r="I55" s="50"/>
      <c r="J55" s="38" t="e">
        <f t="shared" si="4"/>
        <v>#DIV/0!</v>
      </c>
      <c r="K55" s="39" t="str">
        <f t="shared" si="5"/>
        <v>*</v>
      </c>
      <c r="L55" s="50"/>
      <c r="M55" s="38" t="e">
        <f t="shared" si="6"/>
        <v>#DIV/0!</v>
      </c>
      <c r="N55" s="39" t="str">
        <f t="shared" si="7"/>
        <v>*</v>
      </c>
    </row>
    <row r="56" spans="1:20" s="5" customFormat="1" ht="11.45" customHeight="1" x14ac:dyDescent="0.25">
      <c r="A56" s="8" t="s">
        <v>14</v>
      </c>
      <c r="B56" s="59"/>
      <c r="C56" s="50"/>
      <c r="D56" s="38" t="e">
        <f t="shared" si="1"/>
        <v>#DIV/0!</v>
      </c>
      <c r="E56" s="40" t="str">
        <f t="shared" si="8"/>
        <v>*</v>
      </c>
      <c r="F56" s="50"/>
      <c r="G56" s="38" t="e">
        <f t="shared" si="2"/>
        <v>#DIV/0!</v>
      </c>
      <c r="H56" s="40" t="str">
        <f t="shared" si="3"/>
        <v>*</v>
      </c>
      <c r="I56" s="50"/>
      <c r="J56" s="38" t="e">
        <f t="shared" si="4"/>
        <v>#DIV/0!</v>
      </c>
      <c r="K56" s="40" t="str">
        <f t="shared" si="5"/>
        <v>*</v>
      </c>
      <c r="L56" s="50"/>
      <c r="M56" s="38" t="e">
        <f t="shared" si="6"/>
        <v>#DIV/0!</v>
      </c>
      <c r="N56" s="40" t="str">
        <f t="shared" si="7"/>
        <v>*</v>
      </c>
    </row>
    <row r="57" spans="1:20" s="5" customFormat="1" ht="11.45" customHeight="1" x14ac:dyDescent="0.25">
      <c r="A57" s="7" t="s">
        <v>47</v>
      </c>
      <c r="B57" s="58"/>
      <c r="C57" s="50"/>
      <c r="D57" s="38" t="e">
        <f t="shared" si="1"/>
        <v>#DIV/0!</v>
      </c>
      <c r="E57" s="39" t="str">
        <f t="shared" si="8"/>
        <v>*</v>
      </c>
      <c r="F57" s="50"/>
      <c r="G57" s="38" t="e">
        <f t="shared" si="2"/>
        <v>#DIV/0!</v>
      </c>
      <c r="H57" s="39" t="str">
        <f t="shared" si="3"/>
        <v>*</v>
      </c>
      <c r="I57" s="50"/>
      <c r="J57" s="38" t="e">
        <f t="shared" si="4"/>
        <v>#DIV/0!</v>
      </c>
      <c r="K57" s="39" t="str">
        <f t="shared" si="5"/>
        <v>*</v>
      </c>
      <c r="L57" s="50"/>
      <c r="M57" s="38" t="e">
        <f t="shared" si="6"/>
        <v>#DIV/0!</v>
      </c>
      <c r="N57" s="39" t="str">
        <f t="shared" si="7"/>
        <v>*</v>
      </c>
    </row>
    <row r="58" spans="1:20" s="5" customFormat="1" ht="11.45" customHeight="1" x14ac:dyDescent="0.25">
      <c r="A58" s="8" t="s">
        <v>15</v>
      </c>
      <c r="B58" s="59"/>
      <c r="C58" s="50"/>
      <c r="D58" s="38" t="e">
        <f t="shared" si="1"/>
        <v>#DIV/0!</v>
      </c>
      <c r="E58" s="40" t="str">
        <f t="shared" si="8"/>
        <v>*</v>
      </c>
      <c r="F58" s="50"/>
      <c r="G58" s="38" t="e">
        <f t="shared" si="2"/>
        <v>#DIV/0!</v>
      </c>
      <c r="H58" s="40" t="str">
        <f t="shared" si="3"/>
        <v>*</v>
      </c>
      <c r="I58" s="50"/>
      <c r="J58" s="38" t="e">
        <f t="shared" si="4"/>
        <v>#DIV/0!</v>
      </c>
      <c r="K58" s="40" t="str">
        <f t="shared" si="5"/>
        <v>*</v>
      </c>
      <c r="L58" s="50"/>
      <c r="M58" s="38" t="e">
        <f t="shared" si="6"/>
        <v>#DIV/0!</v>
      </c>
      <c r="N58" s="40" t="str">
        <f t="shared" si="7"/>
        <v>*</v>
      </c>
    </row>
    <row r="59" spans="1:20" s="5" customFormat="1" ht="11.45" customHeight="1" x14ac:dyDescent="0.25">
      <c r="A59" s="7" t="s">
        <v>37</v>
      </c>
      <c r="B59" s="58"/>
      <c r="C59" s="50"/>
      <c r="D59" s="38" t="e">
        <f t="shared" si="1"/>
        <v>#DIV/0!</v>
      </c>
      <c r="E59" s="39" t="str">
        <f t="shared" si="8"/>
        <v>*</v>
      </c>
      <c r="F59" s="50"/>
      <c r="G59" s="38" t="e">
        <f t="shared" si="2"/>
        <v>#DIV/0!</v>
      </c>
      <c r="H59" s="39" t="str">
        <f t="shared" si="3"/>
        <v>*</v>
      </c>
      <c r="I59" s="50"/>
      <c r="J59" s="38" t="e">
        <f t="shared" si="4"/>
        <v>#DIV/0!</v>
      </c>
      <c r="K59" s="39" t="str">
        <f t="shared" si="5"/>
        <v>*</v>
      </c>
      <c r="L59" s="50"/>
      <c r="M59" s="38" t="e">
        <f t="shared" si="6"/>
        <v>#DIV/0!</v>
      </c>
      <c r="N59" s="39" t="str">
        <f t="shared" si="7"/>
        <v>*</v>
      </c>
    </row>
    <row r="60" spans="1:20" s="5" customFormat="1" ht="11.45" customHeight="1" x14ac:dyDescent="0.25">
      <c r="A60" s="8" t="s">
        <v>38</v>
      </c>
      <c r="B60" s="59"/>
      <c r="C60" s="50"/>
      <c r="D60" s="38" t="e">
        <f t="shared" si="1"/>
        <v>#DIV/0!</v>
      </c>
      <c r="E60" s="40" t="str">
        <f t="shared" si="8"/>
        <v>*</v>
      </c>
      <c r="F60" s="50"/>
      <c r="G60" s="38" t="e">
        <f t="shared" si="2"/>
        <v>#DIV/0!</v>
      </c>
      <c r="H60" s="40" t="str">
        <f t="shared" si="3"/>
        <v>*</v>
      </c>
      <c r="I60" s="50"/>
      <c r="J60" s="38" t="e">
        <f t="shared" si="4"/>
        <v>#DIV/0!</v>
      </c>
      <c r="K60" s="40" t="str">
        <f t="shared" si="5"/>
        <v>*</v>
      </c>
      <c r="L60" s="50"/>
      <c r="M60" s="38" t="e">
        <f t="shared" si="6"/>
        <v>#DIV/0!</v>
      </c>
      <c r="N60" s="40" t="str">
        <f t="shared" si="7"/>
        <v>*</v>
      </c>
    </row>
    <row r="61" spans="1:20" s="5" customFormat="1" ht="11.45" customHeight="1" x14ac:dyDescent="0.25">
      <c r="A61" s="7" t="s">
        <v>39</v>
      </c>
      <c r="B61" s="58"/>
      <c r="C61" s="50"/>
      <c r="D61" s="38" t="e">
        <f t="shared" si="1"/>
        <v>#DIV/0!</v>
      </c>
      <c r="E61" s="39" t="str">
        <f t="shared" si="8"/>
        <v>*</v>
      </c>
      <c r="F61" s="50"/>
      <c r="G61" s="38" t="e">
        <f t="shared" si="2"/>
        <v>#DIV/0!</v>
      </c>
      <c r="H61" s="39" t="str">
        <f t="shared" si="3"/>
        <v>*</v>
      </c>
      <c r="I61" s="50"/>
      <c r="J61" s="38" t="e">
        <f t="shared" si="4"/>
        <v>#DIV/0!</v>
      </c>
      <c r="K61" s="39" t="str">
        <f t="shared" si="5"/>
        <v>*</v>
      </c>
      <c r="L61" s="50"/>
      <c r="M61" s="38" t="e">
        <f t="shared" si="6"/>
        <v>#DIV/0!</v>
      </c>
      <c r="N61" s="39" t="str">
        <f t="shared" si="7"/>
        <v>*</v>
      </c>
    </row>
    <row r="62" spans="1:20" s="5" customFormat="1" ht="11.45" customHeight="1" thickBot="1" x14ac:dyDescent="0.3">
      <c r="A62" s="9" t="s">
        <v>60</v>
      </c>
      <c r="B62" s="60"/>
      <c r="C62" s="51"/>
      <c r="D62" s="41" t="e">
        <f t="shared" si="1"/>
        <v>#DIV/0!</v>
      </c>
      <c r="E62" s="42" t="str">
        <f t="shared" si="8"/>
        <v>*</v>
      </c>
      <c r="F62" s="51"/>
      <c r="G62" s="41" t="e">
        <f t="shared" si="2"/>
        <v>#DIV/0!</v>
      </c>
      <c r="H62" s="42" t="str">
        <f t="shared" si="3"/>
        <v>*</v>
      </c>
      <c r="I62" s="51"/>
      <c r="J62" s="41" t="e">
        <f t="shared" si="4"/>
        <v>#DIV/0!</v>
      </c>
      <c r="K62" s="42" t="str">
        <f t="shared" si="5"/>
        <v>*</v>
      </c>
      <c r="L62" s="51"/>
      <c r="M62" s="41" t="e">
        <f t="shared" si="6"/>
        <v>#DIV/0!</v>
      </c>
      <c r="N62" s="42" t="str">
        <f t="shared" si="7"/>
        <v>*</v>
      </c>
    </row>
    <row r="63" spans="1:20" s="3" customFormat="1" ht="11.45" customHeight="1" x14ac:dyDescent="0.25">
      <c r="A63" s="5" t="s">
        <v>71</v>
      </c>
      <c r="D63" s="13"/>
      <c r="E63" s="13"/>
      <c r="G63" s="13"/>
      <c r="H63" s="13"/>
      <c r="J63" s="13"/>
      <c r="K63" s="13"/>
      <c r="M63" s="13"/>
      <c r="N63" s="13"/>
      <c r="O63" s="4"/>
      <c r="P63" s="4"/>
      <c r="Q63" s="4"/>
      <c r="R63" s="4"/>
      <c r="S63" s="4"/>
      <c r="T63" s="4"/>
    </row>
    <row r="64" spans="1:20" s="3" customFormat="1" ht="11.45" customHeight="1" x14ac:dyDescent="0.25">
      <c r="A64" s="4"/>
      <c r="D64" s="13"/>
      <c r="E64" s="13"/>
      <c r="G64" s="13"/>
      <c r="H64" s="13"/>
      <c r="J64" s="13"/>
      <c r="K64" s="13"/>
      <c r="M64" s="13"/>
      <c r="N64" s="13"/>
      <c r="O64" s="4"/>
      <c r="P64" s="4"/>
      <c r="Q64" s="4"/>
      <c r="R64" s="4"/>
      <c r="S64" s="4"/>
      <c r="T64" s="4"/>
    </row>
    <row r="65" spans="1:20" s="3" customFormat="1" ht="11.45" customHeight="1" x14ac:dyDescent="0.25">
      <c r="A65" s="4"/>
      <c r="D65" s="13"/>
      <c r="E65" s="13"/>
      <c r="G65" s="13"/>
      <c r="H65" s="13"/>
      <c r="J65" s="13"/>
      <c r="K65" s="13"/>
      <c r="M65" s="13"/>
      <c r="N65" s="13"/>
      <c r="O65" s="4"/>
      <c r="P65" s="4"/>
      <c r="Q65" s="4"/>
      <c r="R65" s="4"/>
      <c r="S65" s="4"/>
      <c r="T65" s="4"/>
    </row>
    <row r="66" spans="1:20" s="3" customFormat="1" ht="10.5" customHeight="1" x14ac:dyDescent="0.25">
      <c r="A66" s="4"/>
      <c r="D66" s="13"/>
      <c r="E66" s="13"/>
      <c r="G66" s="13"/>
      <c r="H66" s="13"/>
      <c r="J66" s="13"/>
      <c r="K66" s="13"/>
      <c r="M66" s="13"/>
      <c r="N66" s="13"/>
      <c r="O66" s="4"/>
      <c r="P66" s="4"/>
      <c r="Q66" s="4"/>
      <c r="R66" s="4"/>
      <c r="S66" s="4"/>
      <c r="T66" s="4"/>
    </row>
    <row r="67" spans="1:20" s="3" customFormat="1" ht="10.5" customHeight="1" x14ac:dyDescent="0.25">
      <c r="A67" s="4"/>
      <c r="D67" s="13"/>
      <c r="E67" s="13"/>
      <c r="G67" s="13"/>
      <c r="H67" s="13"/>
      <c r="J67" s="13"/>
      <c r="K67" s="13"/>
      <c r="M67" s="13"/>
      <c r="N67" s="13"/>
      <c r="O67" s="4"/>
      <c r="P67" s="4"/>
      <c r="Q67" s="4"/>
      <c r="R67" s="4"/>
      <c r="S67" s="4"/>
      <c r="T67" s="4"/>
    </row>
  </sheetData>
  <mergeCells count="4">
    <mergeCell ref="C3:E3"/>
    <mergeCell ref="F3:H3"/>
    <mergeCell ref="I3:K3"/>
    <mergeCell ref="L3:N3"/>
  </mergeCells>
  <pageMargins left="0.7" right="0.4" top="0.5" bottom="0.4" header="0.2" footer="0.2"/>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0000"/>
  </sheetPr>
  <dimension ref="A1:AO68"/>
  <sheetViews>
    <sheetView zoomScale="140" zoomScaleNormal="140" workbookViewId="0">
      <pane xSplit="1" ySplit="5" topLeftCell="B6" activePane="bottomRight" state="frozen"/>
      <selection activeCell="F57" sqref="F57"/>
      <selection pane="topRight" activeCell="F57" sqref="F57"/>
      <selection pane="bottomLeft" activeCell="F57" sqref="F57"/>
      <selection pane="bottomRight" activeCell="F57" sqref="F57"/>
    </sheetView>
  </sheetViews>
  <sheetFormatPr defaultColWidth="9.140625" defaultRowHeight="15" x14ac:dyDescent="0.25"/>
  <cols>
    <col min="1" max="1" width="13.42578125" style="4" customWidth="1"/>
    <col min="2" max="3" width="5" style="3" customWidth="1"/>
    <col min="4" max="5" width="5" style="13" customWidth="1"/>
    <col min="6" max="8" width="5" style="3" customWidth="1"/>
    <col min="9" max="9" width="5" style="13" customWidth="1"/>
    <col min="10" max="12" width="5" style="3" customWidth="1"/>
    <col min="13" max="13" width="5" style="13" customWidth="1"/>
    <col min="14" max="16" width="5" style="3" customWidth="1"/>
    <col min="17" max="17" width="5" style="13" customWidth="1"/>
    <col min="18" max="20" width="5" style="3" customWidth="1"/>
    <col min="21" max="21" width="5" style="13" customWidth="1"/>
    <col min="22" max="24" width="5" style="3" customWidth="1"/>
    <col min="25" max="25" width="5" style="13" customWidth="1"/>
    <col min="26" max="28" width="5" style="3" customWidth="1"/>
    <col min="29" max="29" width="5" style="13" customWidth="1"/>
    <col min="30" max="32" width="5" style="3" customWidth="1"/>
    <col min="33" max="33" width="5" style="13" customWidth="1"/>
    <col min="34" max="34" width="0.42578125" style="4" customWidth="1"/>
    <col min="35" max="16384" width="9.140625" style="4"/>
  </cols>
  <sheetData>
    <row r="1" spans="1:37" x14ac:dyDescent="0.25">
      <c r="A1" s="1" t="s">
        <v>75</v>
      </c>
    </row>
    <row r="2" spans="1:37" ht="5.0999999999999996" customHeight="1" thickBot="1" x14ac:dyDescent="0.3">
      <c r="A2" s="1"/>
    </row>
    <row r="3" spans="1:37" s="20" customFormat="1" ht="22.5" customHeight="1" x14ac:dyDescent="0.25">
      <c r="B3" s="391" t="s">
        <v>69</v>
      </c>
      <c r="C3" s="392"/>
      <c r="D3" s="392"/>
      <c r="E3" s="393"/>
      <c r="F3" s="391" t="s">
        <v>70</v>
      </c>
      <c r="G3" s="392"/>
      <c r="H3" s="392"/>
      <c r="I3" s="393"/>
      <c r="J3" s="391" t="s">
        <v>65</v>
      </c>
      <c r="K3" s="392"/>
      <c r="L3" s="392"/>
      <c r="M3" s="393"/>
      <c r="N3" s="391" t="s">
        <v>66</v>
      </c>
      <c r="O3" s="392"/>
      <c r="P3" s="392"/>
      <c r="Q3" s="393"/>
      <c r="R3" s="391" t="s">
        <v>63</v>
      </c>
      <c r="S3" s="392"/>
      <c r="T3" s="392"/>
      <c r="U3" s="393"/>
      <c r="V3" s="391" t="s">
        <v>64</v>
      </c>
      <c r="W3" s="392"/>
      <c r="X3" s="392"/>
      <c r="Y3" s="393"/>
      <c r="Z3" s="391" t="s">
        <v>68</v>
      </c>
      <c r="AA3" s="392"/>
      <c r="AB3" s="392"/>
      <c r="AC3" s="393"/>
      <c r="AD3" s="391" t="s">
        <v>67</v>
      </c>
      <c r="AE3" s="392"/>
      <c r="AF3" s="392"/>
      <c r="AG3" s="393"/>
      <c r="AH3" s="21"/>
      <c r="AI3" s="21"/>
      <c r="AJ3" s="21"/>
      <c r="AK3" s="21"/>
    </row>
    <row r="4" spans="1:37" s="12" customFormat="1" ht="16.5" customHeight="1" thickBot="1" x14ac:dyDescent="0.3">
      <c r="A4" s="25"/>
      <c r="B4" s="24" t="s">
        <v>58</v>
      </c>
      <c r="C4" s="26" t="s">
        <v>62</v>
      </c>
      <c r="D4" s="34" t="s">
        <v>62</v>
      </c>
      <c r="E4" s="35" t="s">
        <v>62</v>
      </c>
      <c r="F4" s="24" t="s">
        <v>58</v>
      </c>
      <c r="G4" s="26" t="s">
        <v>62</v>
      </c>
      <c r="H4" s="34" t="s">
        <v>62</v>
      </c>
      <c r="I4" s="35" t="s">
        <v>62</v>
      </c>
      <c r="J4" s="24" t="s">
        <v>58</v>
      </c>
      <c r="K4" s="26" t="s">
        <v>62</v>
      </c>
      <c r="L4" s="34" t="s">
        <v>62</v>
      </c>
      <c r="M4" s="35" t="s">
        <v>62</v>
      </c>
      <c r="N4" s="24" t="s">
        <v>58</v>
      </c>
      <c r="O4" s="26" t="s">
        <v>62</v>
      </c>
      <c r="P4" s="34" t="s">
        <v>62</v>
      </c>
      <c r="Q4" s="35" t="s">
        <v>62</v>
      </c>
      <c r="R4" s="24" t="s">
        <v>58</v>
      </c>
      <c r="S4" s="26" t="s">
        <v>62</v>
      </c>
      <c r="T4" s="34" t="s">
        <v>62</v>
      </c>
      <c r="U4" s="35" t="s">
        <v>62</v>
      </c>
      <c r="V4" s="24" t="s">
        <v>58</v>
      </c>
      <c r="W4" s="26" t="s">
        <v>62</v>
      </c>
      <c r="X4" s="34" t="s">
        <v>62</v>
      </c>
      <c r="Y4" s="35" t="s">
        <v>62</v>
      </c>
      <c r="Z4" s="24" t="s">
        <v>58</v>
      </c>
      <c r="AA4" s="26" t="s">
        <v>62</v>
      </c>
      <c r="AB4" s="34" t="s">
        <v>62</v>
      </c>
      <c r="AC4" s="35" t="s">
        <v>62</v>
      </c>
      <c r="AD4" s="24" t="s">
        <v>58</v>
      </c>
      <c r="AE4" s="26" t="s">
        <v>62</v>
      </c>
      <c r="AF4" s="34" t="s">
        <v>62</v>
      </c>
      <c r="AG4" s="35" t="s">
        <v>62</v>
      </c>
    </row>
    <row r="5" spans="1:37" s="5" customFormat="1" ht="11.45" customHeight="1" x14ac:dyDescent="0.25">
      <c r="A5" s="6" t="s">
        <v>31</v>
      </c>
      <c r="B5" s="23">
        <f>SUM(B6:B63)</f>
        <v>0</v>
      </c>
      <c r="C5" s="33">
        <f>SUM(C6:C63)</f>
        <v>0</v>
      </c>
      <c r="D5" s="36" t="e">
        <f>C5/B5</f>
        <v>#DIV/0!</v>
      </c>
      <c r="E5" s="37" t="str">
        <f>IF(B5&gt;4,D5,"*")</f>
        <v>*</v>
      </c>
      <c r="F5" s="23">
        <f>SUM(F6:F63)</f>
        <v>0</v>
      </c>
      <c r="G5" s="33">
        <f>SUM(G6:G63)</f>
        <v>0</v>
      </c>
      <c r="H5" s="36" t="e">
        <f>G5/F5</f>
        <v>#DIV/0!</v>
      </c>
      <c r="I5" s="37" t="str">
        <f>IF(F5&gt;4,H5,"*")</f>
        <v>*</v>
      </c>
      <c r="J5" s="23">
        <f>SUM(J6:J63)</f>
        <v>0</v>
      </c>
      <c r="K5" s="33">
        <f>SUM(K6:K63)</f>
        <v>0</v>
      </c>
      <c r="L5" s="36" t="e">
        <f>K5/J5</f>
        <v>#DIV/0!</v>
      </c>
      <c r="M5" s="37" t="str">
        <f>IF(J5&gt;4,L5,"*")</f>
        <v>*</v>
      </c>
      <c r="N5" s="23">
        <f>SUM(N6:N63)</f>
        <v>0</v>
      </c>
      <c r="O5" s="33">
        <f>SUM(O6:O63)</f>
        <v>0</v>
      </c>
      <c r="P5" s="36" t="e">
        <f>O5/N5</f>
        <v>#DIV/0!</v>
      </c>
      <c r="Q5" s="37" t="str">
        <f>IF(N5&gt;4,P5,"*")</f>
        <v>*</v>
      </c>
      <c r="R5" s="23">
        <f>SUM(R6:R63)</f>
        <v>0</v>
      </c>
      <c r="S5" s="33">
        <f>SUM(S6:S63)</f>
        <v>0</v>
      </c>
      <c r="T5" s="36" t="e">
        <f>S5/R5</f>
        <v>#DIV/0!</v>
      </c>
      <c r="U5" s="37" t="str">
        <f>IF(R5&gt;4,T5,"*")</f>
        <v>*</v>
      </c>
      <c r="V5" s="23">
        <f>SUM(V6:V63)</f>
        <v>0</v>
      </c>
      <c r="W5" s="33">
        <f>SUM(W6:W63)</f>
        <v>0</v>
      </c>
      <c r="X5" s="36" t="e">
        <f>W5/V5</f>
        <v>#DIV/0!</v>
      </c>
      <c r="Y5" s="37" t="str">
        <f>IF(V5&gt;4,X5,"*")</f>
        <v>*</v>
      </c>
      <c r="Z5" s="23">
        <f>SUM(Z6:Z63)</f>
        <v>0</v>
      </c>
      <c r="AA5" s="33">
        <f>SUM(AA6:AA63)</f>
        <v>0</v>
      </c>
      <c r="AB5" s="36" t="e">
        <f>AA5/Z5</f>
        <v>#DIV/0!</v>
      </c>
      <c r="AC5" s="37" t="str">
        <f>IF(Z5&gt;4,AB5,"*")</f>
        <v>*</v>
      </c>
      <c r="AD5" s="23">
        <f>SUM(AD6:AD63)</f>
        <v>0</v>
      </c>
      <c r="AE5" s="33">
        <f>SUM(AE6:AE63)</f>
        <v>0</v>
      </c>
      <c r="AF5" s="36" t="e">
        <f>AE5/AD5</f>
        <v>#DIV/0!</v>
      </c>
      <c r="AG5" s="37" t="str">
        <f>IF(AD5&gt;4,AF5,"*")</f>
        <v>*</v>
      </c>
    </row>
    <row r="6" spans="1:37" s="5" customFormat="1" ht="11.45" customHeight="1" x14ac:dyDescent="0.25">
      <c r="A6" s="7" t="s">
        <v>40</v>
      </c>
      <c r="B6" s="54"/>
      <c r="C6" s="46"/>
      <c r="D6" s="47" t="e">
        <f t="shared" ref="D6:D63" si="0">C6/B6</f>
        <v>#DIV/0!</v>
      </c>
      <c r="E6" s="39" t="str">
        <f t="shared" ref="E6:E63" si="1">IF(B6&gt;4,D6,"*")</f>
        <v>*</v>
      </c>
      <c r="F6" s="54"/>
      <c r="G6" s="46"/>
      <c r="H6" s="47" t="e">
        <f t="shared" ref="H6:H63" si="2">G6/F6</f>
        <v>#DIV/0!</v>
      </c>
      <c r="I6" s="39" t="str">
        <f t="shared" ref="I6:I63" si="3">IF(F6&gt;4,H6,"*")</f>
        <v>*</v>
      </c>
      <c r="J6" s="54"/>
      <c r="K6" s="46"/>
      <c r="L6" s="47" t="e">
        <f t="shared" ref="L6:L63" si="4">K6/J6</f>
        <v>#DIV/0!</v>
      </c>
      <c r="M6" s="39" t="str">
        <f t="shared" ref="M6:M63" si="5">IF(J6&gt;4,L6,"*")</f>
        <v>*</v>
      </c>
      <c r="N6" s="54"/>
      <c r="O6" s="46"/>
      <c r="P6" s="47" t="e">
        <f t="shared" ref="P6:P63" si="6">O6/N6</f>
        <v>#DIV/0!</v>
      </c>
      <c r="Q6" s="39" t="str">
        <f t="shared" ref="Q6:Q63" si="7">IF(N6&gt;4,P6,"*")</f>
        <v>*</v>
      </c>
      <c r="R6" s="54"/>
      <c r="S6" s="46"/>
      <c r="T6" s="47" t="e">
        <f t="shared" ref="T6:T63" si="8">S6/R6</f>
        <v>#DIV/0!</v>
      </c>
      <c r="U6" s="39" t="str">
        <f t="shared" ref="U6:U63" si="9">IF(R6&gt;4,T6,"*")</f>
        <v>*</v>
      </c>
      <c r="V6" s="54"/>
      <c r="W6" s="46"/>
      <c r="X6" s="47" t="e">
        <f t="shared" ref="X6:X63" si="10">W6/V6</f>
        <v>#DIV/0!</v>
      </c>
      <c r="Y6" s="39" t="str">
        <f t="shared" ref="Y6:Y63" si="11">IF(V6&gt;4,X6,"*")</f>
        <v>*</v>
      </c>
      <c r="Z6" s="54"/>
      <c r="AA6" s="46"/>
      <c r="AB6" s="47" t="e">
        <f t="shared" ref="AB6:AB63" si="12">AA6/Z6</f>
        <v>#DIV/0!</v>
      </c>
      <c r="AC6" s="39" t="str">
        <f t="shared" ref="AC6:AC63" si="13">IF(Z6&gt;4,AB6,"*")</f>
        <v>*</v>
      </c>
      <c r="AD6" s="54"/>
      <c r="AE6" s="46"/>
      <c r="AF6" s="47" t="e">
        <f t="shared" ref="AF6:AF63" si="14">AE6/AD6</f>
        <v>#DIV/0!</v>
      </c>
      <c r="AG6" s="39" t="str">
        <f t="shared" ref="AG6:AG63" si="15">IF(AD6&gt;4,AF6,"*")</f>
        <v>*</v>
      </c>
    </row>
    <row r="7" spans="1:37" s="5" customFormat="1" ht="11.45" customHeight="1" x14ac:dyDescent="0.25">
      <c r="A7" s="8" t="s">
        <v>51</v>
      </c>
      <c r="B7" s="55"/>
      <c r="C7" s="46"/>
      <c r="D7" s="47" t="e">
        <f t="shared" si="0"/>
        <v>#DIV/0!</v>
      </c>
      <c r="E7" s="40" t="str">
        <f t="shared" si="1"/>
        <v>*</v>
      </c>
      <c r="F7" s="55"/>
      <c r="G7" s="46"/>
      <c r="H7" s="47" t="e">
        <f t="shared" si="2"/>
        <v>#DIV/0!</v>
      </c>
      <c r="I7" s="40" t="str">
        <f t="shared" si="3"/>
        <v>*</v>
      </c>
      <c r="J7" s="55"/>
      <c r="K7" s="46"/>
      <c r="L7" s="47" t="e">
        <f t="shared" si="4"/>
        <v>#DIV/0!</v>
      </c>
      <c r="M7" s="40" t="str">
        <f t="shared" si="5"/>
        <v>*</v>
      </c>
      <c r="N7" s="55"/>
      <c r="O7" s="46"/>
      <c r="P7" s="47" t="e">
        <f t="shared" si="6"/>
        <v>#DIV/0!</v>
      </c>
      <c r="Q7" s="40" t="str">
        <f t="shared" si="7"/>
        <v>*</v>
      </c>
      <c r="R7" s="55"/>
      <c r="S7" s="46"/>
      <c r="T7" s="47" t="e">
        <f t="shared" si="8"/>
        <v>#DIV/0!</v>
      </c>
      <c r="U7" s="40" t="str">
        <f t="shared" si="9"/>
        <v>*</v>
      </c>
      <c r="V7" s="55"/>
      <c r="W7" s="46"/>
      <c r="X7" s="47" t="e">
        <f t="shared" si="10"/>
        <v>#DIV/0!</v>
      </c>
      <c r="Y7" s="40" t="str">
        <f t="shared" si="11"/>
        <v>*</v>
      </c>
      <c r="Z7" s="55"/>
      <c r="AA7" s="46"/>
      <c r="AB7" s="47" t="e">
        <f t="shared" si="12"/>
        <v>#DIV/0!</v>
      </c>
      <c r="AC7" s="40" t="str">
        <f t="shared" si="13"/>
        <v>*</v>
      </c>
      <c r="AD7" s="55"/>
      <c r="AE7" s="46"/>
      <c r="AF7" s="47" t="e">
        <f t="shared" si="14"/>
        <v>#DIV/0!</v>
      </c>
      <c r="AG7" s="40" t="str">
        <f t="shared" si="15"/>
        <v>*</v>
      </c>
    </row>
    <row r="8" spans="1:37" s="5" customFormat="1" ht="11.45" customHeight="1" x14ac:dyDescent="0.25">
      <c r="A8" s="7" t="s">
        <v>0</v>
      </c>
      <c r="B8" s="54"/>
      <c r="C8" s="46"/>
      <c r="D8" s="47" t="e">
        <f t="shared" si="0"/>
        <v>#DIV/0!</v>
      </c>
      <c r="E8" s="39" t="str">
        <f t="shared" si="1"/>
        <v>*</v>
      </c>
      <c r="F8" s="54"/>
      <c r="G8" s="46"/>
      <c r="H8" s="47" t="e">
        <f t="shared" si="2"/>
        <v>#DIV/0!</v>
      </c>
      <c r="I8" s="39" t="str">
        <f t="shared" si="3"/>
        <v>*</v>
      </c>
      <c r="J8" s="54"/>
      <c r="K8" s="46"/>
      <c r="L8" s="47" t="e">
        <f t="shared" si="4"/>
        <v>#DIV/0!</v>
      </c>
      <c r="M8" s="39" t="str">
        <f t="shared" si="5"/>
        <v>*</v>
      </c>
      <c r="N8" s="54"/>
      <c r="O8" s="46"/>
      <c r="P8" s="47" t="e">
        <f t="shared" si="6"/>
        <v>#DIV/0!</v>
      </c>
      <c r="Q8" s="39" t="str">
        <f t="shared" si="7"/>
        <v>*</v>
      </c>
      <c r="R8" s="54"/>
      <c r="S8" s="46"/>
      <c r="T8" s="47" t="e">
        <f t="shared" si="8"/>
        <v>#DIV/0!</v>
      </c>
      <c r="U8" s="39" t="str">
        <f t="shared" si="9"/>
        <v>*</v>
      </c>
      <c r="V8" s="54"/>
      <c r="W8" s="46"/>
      <c r="X8" s="47" t="e">
        <f t="shared" si="10"/>
        <v>#DIV/0!</v>
      </c>
      <c r="Y8" s="39" t="str">
        <f t="shared" si="11"/>
        <v>*</v>
      </c>
      <c r="Z8" s="54"/>
      <c r="AA8" s="46"/>
      <c r="AB8" s="47" t="e">
        <f t="shared" si="12"/>
        <v>#DIV/0!</v>
      </c>
      <c r="AC8" s="39" t="str">
        <f t="shared" si="13"/>
        <v>*</v>
      </c>
      <c r="AD8" s="54"/>
      <c r="AE8" s="46"/>
      <c r="AF8" s="47" t="e">
        <f t="shared" si="14"/>
        <v>#DIV/0!</v>
      </c>
      <c r="AG8" s="39" t="str">
        <f t="shared" si="15"/>
        <v>*</v>
      </c>
    </row>
    <row r="9" spans="1:37" s="5" customFormat="1" ht="11.45" customHeight="1" x14ac:dyDescent="0.25">
      <c r="A9" s="8" t="s">
        <v>1</v>
      </c>
      <c r="B9" s="55"/>
      <c r="C9" s="46"/>
      <c r="D9" s="47" t="e">
        <f t="shared" si="0"/>
        <v>#DIV/0!</v>
      </c>
      <c r="E9" s="40" t="str">
        <f t="shared" si="1"/>
        <v>*</v>
      </c>
      <c r="F9" s="55"/>
      <c r="G9" s="46"/>
      <c r="H9" s="47" t="e">
        <f t="shared" si="2"/>
        <v>#DIV/0!</v>
      </c>
      <c r="I9" s="40" t="str">
        <f t="shared" si="3"/>
        <v>*</v>
      </c>
      <c r="J9" s="55"/>
      <c r="K9" s="46"/>
      <c r="L9" s="47" t="e">
        <f t="shared" si="4"/>
        <v>#DIV/0!</v>
      </c>
      <c r="M9" s="40" t="str">
        <f t="shared" si="5"/>
        <v>*</v>
      </c>
      <c r="N9" s="55"/>
      <c r="O9" s="46"/>
      <c r="P9" s="47" t="e">
        <f t="shared" si="6"/>
        <v>#DIV/0!</v>
      </c>
      <c r="Q9" s="40" t="str">
        <f t="shared" si="7"/>
        <v>*</v>
      </c>
      <c r="R9" s="55"/>
      <c r="S9" s="46"/>
      <c r="T9" s="47" t="e">
        <f t="shared" si="8"/>
        <v>#DIV/0!</v>
      </c>
      <c r="U9" s="40" t="str">
        <f t="shared" si="9"/>
        <v>*</v>
      </c>
      <c r="V9" s="55"/>
      <c r="W9" s="46"/>
      <c r="X9" s="47" t="e">
        <f t="shared" si="10"/>
        <v>#DIV/0!</v>
      </c>
      <c r="Y9" s="40" t="str">
        <f t="shared" si="11"/>
        <v>*</v>
      </c>
      <c r="Z9" s="55"/>
      <c r="AA9" s="46"/>
      <c r="AB9" s="47" t="e">
        <f t="shared" si="12"/>
        <v>#DIV/0!</v>
      </c>
      <c r="AC9" s="40" t="str">
        <f t="shared" si="13"/>
        <v>*</v>
      </c>
      <c r="AD9" s="55"/>
      <c r="AE9" s="46"/>
      <c r="AF9" s="47" t="e">
        <f t="shared" si="14"/>
        <v>#DIV/0!</v>
      </c>
      <c r="AG9" s="40" t="str">
        <f t="shared" si="15"/>
        <v>*</v>
      </c>
    </row>
    <row r="10" spans="1:37" s="5" customFormat="1" ht="11.45" customHeight="1" x14ac:dyDescent="0.25">
      <c r="A10" s="7" t="s">
        <v>16</v>
      </c>
      <c r="B10" s="54"/>
      <c r="C10" s="46"/>
      <c r="D10" s="47" t="e">
        <f t="shared" si="0"/>
        <v>#DIV/0!</v>
      </c>
      <c r="E10" s="39" t="str">
        <f t="shared" si="1"/>
        <v>*</v>
      </c>
      <c r="F10" s="54"/>
      <c r="G10" s="46"/>
      <c r="H10" s="47" t="e">
        <f t="shared" si="2"/>
        <v>#DIV/0!</v>
      </c>
      <c r="I10" s="39" t="str">
        <f t="shared" si="3"/>
        <v>*</v>
      </c>
      <c r="J10" s="54"/>
      <c r="K10" s="46"/>
      <c r="L10" s="47" t="e">
        <f t="shared" si="4"/>
        <v>#DIV/0!</v>
      </c>
      <c r="M10" s="39" t="str">
        <f t="shared" si="5"/>
        <v>*</v>
      </c>
      <c r="N10" s="54"/>
      <c r="O10" s="46"/>
      <c r="P10" s="47" t="e">
        <f t="shared" si="6"/>
        <v>#DIV/0!</v>
      </c>
      <c r="Q10" s="39" t="str">
        <f t="shared" si="7"/>
        <v>*</v>
      </c>
      <c r="R10" s="54"/>
      <c r="S10" s="46"/>
      <c r="T10" s="47" t="e">
        <f t="shared" si="8"/>
        <v>#DIV/0!</v>
      </c>
      <c r="U10" s="39" t="str">
        <f t="shared" si="9"/>
        <v>*</v>
      </c>
      <c r="V10" s="54"/>
      <c r="W10" s="46"/>
      <c r="X10" s="47" t="e">
        <f t="shared" si="10"/>
        <v>#DIV/0!</v>
      </c>
      <c r="Y10" s="39" t="str">
        <f t="shared" si="11"/>
        <v>*</v>
      </c>
      <c r="Z10" s="54"/>
      <c r="AA10" s="46"/>
      <c r="AB10" s="47" t="e">
        <f t="shared" si="12"/>
        <v>#DIV/0!</v>
      </c>
      <c r="AC10" s="39" t="str">
        <f t="shared" si="13"/>
        <v>*</v>
      </c>
      <c r="AD10" s="54"/>
      <c r="AE10" s="46"/>
      <c r="AF10" s="47" t="e">
        <f t="shared" si="14"/>
        <v>#DIV/0!</v>
      </c>
      <c r="AG10" s="39" t="str">
        <f t="shared" si="15"/>
        <v>*</v>
      </c>
    </row>
    <row r="11" spans="1:37" s="5" customFormat="1" ht="11.45" customHeight="1" x14ac:dyDescent="0.25">
      <c r="A11" s="8" t="s">
        <v>2</v>
      </c>
      <c r="B11" s="55"/>
      <c r="C11" s="46"/>
      <c r="D11" s="47" t="e">
        <f t="shared" si="0"/>
        <v>#DIV/0!</v>
      </c>
      <c r="E11" s="40" t="str">
        <f t="shared" si="1"/>
        <v>*</v>
      </c>
      <c r="F11" s="55"/>
      <c r="G11" s="46"/>
      <c r="H11" s="47" t="e">
        <f t="shared" si="2"/>
        <v>#DIV/0!</v>
      </c>
      <c r="I11" s="40" t="str">
        <f t="shared" si="3"/>
        <v>*</v>
      </c>
      <c r="J11" s="55"/>
      <c r="K11" s="46"/>
      <c r="L11" s="47" t="e">
        <f t="shared" si="4"/>
        <v>#DIV/0!</v>
      </c>
      <c r="M11" s="40" t="str">
        <f t="shared" si="5"/>
        <v>*</v>
      </c>
      <c r="N11" s="55"/>
      <c r="O11" s="46"/>
      <c r="P11" s="47" t="e">
        <f t="shared" si="6"/>
        <v>#DIV/0!</v>
      </c>
      <c r="Q11" s="40" t="str">
        <f t="shared" si="7"/>
        <v>*</v>
      </c>
      <c r="R11" s="55"/>
      <c r="S11" s="46"/>
      <c r="T11" s="47" t="e">
        <f t="shared" si="8"/>
        <v>#DIV/0!</v>
      </c>
      <c r="U11" s="40" t="str">
        <f t="shared" si="9"/>
        <v>*</v>
      </c>
      <c r="V11" s="55"/>
      <c r="W11" s="46"/>
      <c r="X11" s="47" t="e">
        <f t="shared" si="10"/>
        <v>#DIV/0!</v>
      </c>
      <c r="Y11" s="40" t="str">
        <f t="shared" si="11"/>
        <v>*</v>
      </c>
      <c r="Z11" s="55"/>
      <c r="AA11" s="46"/>
      <c r="AB11" s="47" t="e">
        <f t="shared" si="12"/>
        <v>#DIV/0!</v>
      </c>
      <c r="AC11" s="40" t="str">
        <f t="shared" si="13"/>
        <v>*</v>
      </c>
      <c r="AD11" s="55"/>
      <c r="AE11" s="46"/>
      <c r="AF11" s="47" t="e">
        <f t="shared" si="14"/>
        <v>#DIV/0!</v>
      </c>
      <c r="AG11" s="40" t="str">
        <f t="shared" si="15"/>
        <v>*</v>
      </c>
    </row>
    <row r="12" spans="1:37" s="5" customFormat="1" ht="11.45" customHeight="1" x14ac:dyDescent="0.25">
      <c r="A12" s="7" t="s">
        <v>41</v>
      </c>
      <c r="B12" s="54"/>
      <c r="C12" s="46"/>
      <c r="D12" s="47" t="e">
        <f t="shared" si="0"/>
        <v>#DIV/0!</v>
      </c>
      <c r="E12" s="39" t="str">
        <f t="shared" si="1"/>
        <v>*</v>
      </c>
      <c r="F12" s="54"/>
      <c r="G12" s="46"/>
      <c r="H12" s="47" t="e">
        <f t="shared" si="2"/>
        <v>#DIV/0!</v>
      </c>
      <c r="I12" s="39" t="str">
        <f t="shared" si="3"/>
        <v>*</v>
      </c>
      <c r="J12" s="54"/>
      <c r="K12" s="46"/>
      <c r="L12" s="47" t="e">
        <f t="shared" si="4"/>
        <v>#DIV/0!</v>
      </c>
      <c r="M12" s="39" t="str">
        <f t="shared" si="5"/>
        <v>*</v>
      </c>
      <c r="N12" s="54"/>
      <c r="O12" s="46"/>
      <c r="P12" s="47" t="e">
        <f t="shared" si="6"/>
        <v>#DIV/0!</v>
      </c>
      <c r="Q12" s="39" t="str">
        <f t="shared" si="7"/>
        <v>*</v>
      </c>
      <c r="R12" s="54"/>
      <c r="S12" s="46"/>
      <c r="T12" s="47" t="e">
        <f t="shared" si="8"/>
        <v>#DIV/0!</v>
      </c>
      <c r="U12" s="39" t="str">
        <f t="shared" si="9"/>
        <v>*</v>
      </c>
      <c r="V12" s="54"/>
      <c r="W12" s="46"/>
      <c r="X12" s="47" t="e">
        <f t="shared" si="10"/>
        <v>#DIV/0!</v>
      </c>
      <c r="Y12" s="39" t="str">
        <f t="shared" si="11"/>
        <v>*</v>
      </c>
      <c r="Z12" s="54"/>
      <c r="AA12" s="46"/>
      <c r="AB12" s="47" t="e">
        <f t="shared" si="12"/>
        <v>#DIV/0!</v>
      </c>
      <c r="AC12" s="39" t="str">
        <f t="shared" si="13"/>
        <v>*</v>
      </c>
      <c r="AD12" s="54"/>
      <c r="AE12" s="46"/>
      <c r="AF12" s="47" t="e">
        <f t="shared" si="14"/>
        <v>#DIV/0!</v>
      </c>
      <c r="AG12" s="39" t="str">
        <f t="shared" si="15"/>
        <v>*</v>
      </c>
    </row>
    <row r="13" spans="1:37" s="5" customFormat="1" ht="11.45" customHeight="1" x14ac:dyDescent="0.25">
      <c r="A13" s="8" t="s">
        <v>54</v>
      </c>
      <c r="B13" s="55"/>
      <c r="C13" s="46"/>
      <c r="D13" s="47" t="e">
        <f t="shared" si="0"/>
        <v>#DIV/0!</v>
      </c>
      <c r="E13" s="40" t="str">
        <f t="shared" si="1"/>
        <v>*</v>
      </c>
      <c r="F13" s="55"/>
      <c r="G13" s="46"/>
      <c r="H13" s="47" t="e">
        <f t="shared" si="2"/>
        <v>#DIV/0!</v>
      </c>
      <c r="I13" s="40" t="str">
        <f t="shared" si="3"/>
        <v>*</v>
      </c>
      <c r="J13" s="55"/>
      <c r="K13" s="46"/>
      <c r="L13" s="47" t="e">
        <f t="shared" si="4"/>
        <v>#DIV/0!</v>
      </c>
      <c r="M13" s="40" t="str">
        <f t="shared" si="5"/>
        <v>*</v>
      </c>
      <c r="N13" s="55"/>
      <c r="O13" s="46"/>
      <c r="P13" s="47" t="e">
        <f t="shared" si="6"/>
        <v>#DIV/0!</v>
      </c>
      <c r="Q13" s="40" t="str">
        <f t="shared" si="7"/>
        <v>*</v>
      </c>
      <c r="R13" s="55"/>
      <c r="S13" s="46"/>
      <c r="T13" s="47" t="e">
        <f t="shared" si="8"/>
        <v>#DIV/0!</v>
      </c>
      <c r="U13" s="40" t="str">
        <f t="shared" si="9"/>
        <v>*</v>
      </c>
      <c r="V13" s="55"/>
      <c r="W13" s="46"/>
      <c r="X13" s="47" t="e">
        <f t="shared" si="10"/>
        <v>#DIV/0!</v>
      </c>
      <c r="Y13" s="40" t="str">
        <f t="shared" si="11"/>
        <v>*</v>
      </c>
      <c r="Z13" s="55"/>
      <c r="AA13" s="46"/>
      <c r="AB13" s="47" t="e">
        <f t="shared" si="12"/>
        <v>#DIV/0!</v>
      </c>
      <c r="AC13" s="40" t="str">
        <f t="shared" si="13"/>
        <v>*</v>
      </c>
      <c r="AD13" s="55"/>
      <c r="AE13" s="46"/>
      <c r="AF13" s="47" t="e">
        <f t="shared" si="14"/>
        <v>#DIV/0!</v>
      </c>
      <c r="AG13" s="40" t="str">
        <f t="shared" si="15"/>
        <v>*</v>
      </c>
    </row>
    <row r="14" spans="1:37" s="5" customFormat="1" ht="11.45" customHeight="1" x14ac:dyDescent="0.25">
      <c r="A14" s="7" t="s">
        <v>3</v>
      </c>
      <c r="B14" s="54"/>
      <c r="C14" s="46"/>
      <c r="D14" s="47" t="e">
        <f t="shared" si="0"/>
        <v>#DIV/0!</v>
      </c>
      <c r="E14" s="39" t="str">
        <f t="shared" si="1"/>
        <v>*</v>
      </c>
      <c r="F14" s="54"/>
      <c r="G14" s="46"/>
      <c r="H14" s="47" t="e">
        <f t="shared" si="2"/>
        <v>#DIV/0!</v>
      </c>
      <c r="I14" s="39" t="str">
        <f t="shared" si="3"/>
        <v>*</v>
      </c>
      <c r="J14" s="54"/>
      <c r="K14" s="46"/>
      <c r="L14" s="47" t="e">
        <f t="shared" si="4"/>
        <v>#DIV/0!</v>
      </c>
      <c r="M14" s="39" t="str">
        <f t="shared" si="5"/>
        <v>*</v>
      </c>
      <c r="N14" s="54"/>
      <c r="O14" s="46"/>
      <c r="P14" s="47" t="e">
        <f t="shared" si="6"/>
        <v>#DIV/0!</v>
      </c>
      <c r="Q14" s="39" t="str">
        <f t="shared" si="7"/>
        <v>*</v>
      </c>
      <c r="R14" s="54"/>
      <c r="S14" s="46"/>
      <c r="T14" s="47" t="e">
        <f t="shared" si="8"/>
        <v>#DIV/0!</v>
      </c>
      <c r="U14" s="39" t="str">
        <f t="shared" si="9"/>
        <v>*</v>
      </c>
      <c r="V14" s="54"/>
      <c r="W14" s="46"/>
      <c r="X14" s="47" t="e">
        <f t="shared" si="10"/>
        <v>#DIV/0!</v>
      </c>
      <c r="Y14" s="39" t="str">
        <f t="shared" si="11"/>
        <v>*</v>
      </c>
      <c r="Z14" s="54"/>
      <c r="AA14" s="46"/>
      <c r="AB14" s="47" t="e">
        <f t="shared" si="12"/>
        <v>#DIV/0!</v>
      </c>
      <c r="AC14" s="39" t="str">
        <f t="shared" si="13"/>
        <v>*</v>
      </c>
      <c r="AD14" s="54"/>
      <c r="AE14" s="46"/>
      <c r="AF14" s="47" t="e">
        <f t="shared" si="14"/>
        <v>#DIV/0!</v>
      </c>
      <c r="AG14" s="39" t="str">
        <f t="shared" si="15"/>
        <v>*</v>
      </c>
    </row>
    <row r="15" spans="1:37" s="5" customFormat="1" ht="11.45" customHeight="1" x14ac:dyDescent="0.25">
      <c r="A15" s="8" t="s">
        <v>42</v>
      </c>
      <c r="B15" s="55"/>
      <c r="C15" s="46"/>
      <c r="D15" s="47" t="e">
        <f t="shared" si="0"/>
        <v>#DIV/0!</v>
      </c>
      <c r="E15" s="40" t="str">
        <f t="shared" si="1"/>
        <v>*</v>
      </c>
      <c r="F15" s="55"/>
      <c r="G15" s="46"/>
      <c r="H15" s="47" t="e">
        <f t="shared" si="2"/>
        <v>#DIV/0!</v>
      </c>
      <c r="I15" s="40" t="str">
        <f t="shared" si="3"/>
        <v>*</v>
      </c>
      <c r="J15" s="55"/>
      <c r="K15" s="46"/>
      <c r="L15" s="47" t="e">
        <f t="shared" si="4"/>
        <v>#DIV/0!</v>
      </c>
      <c r="M15" s="40" t="str">
        <f t="shared" si="5"/>
        <v>*</v>
      </c>
      <c r="N15" s="55"/>
      <c r="O15" s="46"/>
      <c r="P15" s="47" t="e">
        <f t="shared" si="6"/>
        <v>#DIV/0!</v>
      </c>
      <c r="Q15" s="40" t="str">
        <f t="shared" si="7"/>
        <v>*</v>
      </c>
      <c r="R15" s="55"/>
      <c r="S15" s="46"/>
      <c r="T15" s="47" t="e">
        <f t="shared" si="8"/>
        <v>#DIV/0!</v>
      </c>
      <c r="U15" s="40" t="str">
        <f t="shared" si="9"/>
        <v>*</v>
      </c>
      <c r="V15" s="55"/>
      <c r="W15" s="46"/>
      <c r="X15" s="47" t="e">
        <f t="shared" si="10"/>
        <v>#DIV/0!</v>
      </c>
      <c r="Y15" s="40" t="str">
        <f t="shared" si="11"/>
        <v>*</v>
      </c>
      <c r="Z15" s="55"/>
      <c r="AA15" s="46"/>
      <c r="AB15" s="47" t="e">
        <f t="shared" si="12"/>
        <v>#DIV/0!</v>
      </c>
      <c r="AC15" s="40" t="str">
        <f t="shared" si="13"/>
        <v>*</v>
      </c>
      <c r="AD15" s="55"/>
      <c r="AE15" s="46"/>
      <c r="AF15" s="47" t="e">
        <f t="shared" si="14"/>
        <v>#DIV/0!</v>
      </c>
      <c r="AG15" s="40" t="str">
        <f t="shared" si="15"/>
        <v>*</v>
      </c>
    </row>
    <row r="16" spans="1:37" s="5" customFormat="1" ht="11.45" customHeight="1" x14ac:dyDescent="0.25">
      <c r="A16" s="7" t="s">
        <v>48</v>
      </c>
      <c r="B16" s="54"/>
      <c r="C16" s="46"/>
      <c r="D16" s="47" t="e">
        <f t="shared" si="0"/>
        <v>#DIV/0!</v>
      </c>
      <c r="E16" s="39" t="str">
        <f t="shared" si="1"/>
        <v>*</v>
      </c>
      <c r="F16" s="54"/>
      <c r="G16" s="46"/>
      <c r="H16" s="47" t="e">
        <f t="shared" si="2"/>
        <v>#DIV/0!</v>
      </c>
      <c r="I16" s="39" t="str">
        <f t="shared" si="3"/>
        <v>*</v>
      </c>
      <c r="J16" s="54"/>
      <c r="K16" s="46"/>
      <c r="L16" s="47" t="e">
        <f t="shared" si="4"/>
        <v>#DIV/0!</v>
      </c>
      <c r="M16" s="39" t="str">
        <f t="shared" si="5"/>
        <v>*</v>
      </c>
      <c r="N16" s="54"/>
      <c r="O16" s="46"/>
      <c r="P16" s="47" t="e">
        <f t="shared" si="6"/>
        <v>#DIV/0!</v>
      </c>
      <c r="Q16" s="39" t="str">
        <f t="shared" si="7"/>
        <v>*</v>
      </c>
      <c r="R16" s="54"/>
      <c r="S16" s="46"/>
      <c r="T16" s="47" t="e">
        <f t="shared" si="8"/>
        <v>#DIV/0!</v>
      </c>
      <c r="U16" s="39" t="str">
        <f t="shared" si="9"/>
        <v>*</v>
      </c>
      <c r="V16" s="54"/>
      <c r="W16" s="46"/>
      <c r="X16" s="47" t="e">
        <f t="shared" si="10"/>
        <v>#DIV/0!</v>
      </c>
      <c r="Y16" s="39" t="str">
        <f t="shared" si="11"/>
        <v>*</v>
      </c>
      <c r="Z16" s="54"/>
      <c r="AA16" s="46"/>
      <c r="AB16" s="47" t="e">
        <f t="shared" si="12"/>
        <v>#DIV/0!</v>
      </c>
      <c r="AC16" s="39" t="str">
        <f t="shared" si="13"/>
        <v>*</v>
      </c>
      <c r="AD16" s="54"/>
      <c r="AE16" s="46"/>
      <c r="AF16" s="47" t="e">
        <f t="shared" si="14"/>
        <v>#DIV/0!</v>
      </c>
      <c r="AG16" s="39" t="str">
        <f t="shared" si="15"/>
        <v>*</v>
      </c>
    </row>
    <row r="17" spans="1:33" s="5" customFormat="1" ht="11.45" customHeight="1" x14ac:dyDescent="0.25">
      <c r="A17" s="8" t="s">
        <v>4</v>
      </c>
      <c r="B17" s="55"/>
      <c r="C17" s="46"/>
      <c r="D17" s="47" t="e">
        <f t="shared" si="0"/>
        <v>#DIV/0!</v>
      </c>
      <c r="E17" s="40" t="str">
        <f t="shared" si="1"/>
        <v>*</v>
      </c>
      <c r="F17" s="55"/>
      <c r="G17" s="46"/>
      <c r="H17" s="47" t="e">
        <f t="shared" si="2"/>
        <v>#DIV/0!</v>
      </c>
      <c r="I17" s="40" t="str">
        <f t="shared" si="3"/>
        <v>*</v>
      </c>
      <c r="J17" s="55"/>
      <c r="K17" s="46"/>
      <c r="L17" s="47" t="e">
        <f t="shared" si="4"/>
        <v>#DIV/0!</v>
      </c>
      <c r="M17" s="40" t="str">
        <f t="shared" si="5"/>
        <v>*</v>
      </c>
      <c r="N17" s="55"/>
      <c r="O17" s="46"/>
      <c r="P17" s="47" t="e">
        <f t="shared" si="6"/>
        <v>#DIV/0!</v>
      </c>
      <c r="Q17" s="40" t="str">
        <f t="shared" si="7"/>
        <v>*</v>
      </c>
      <c r="R17" s="55"/>
      <c r="S17" s="46"/>
      <c r="T17" s="47" t="e">
        <f t="shared" si="8"/>
        <v>#DIV/0!</v>
      </c>
      <c r="U17" s="40" t="str">
        <f t="shared" si="9"/>
        <v>*</v>
      </c>
      <c r="V17" s="55"/>
      <c r="W17" s="46"/>
      <c r="X17" s="47" t="e">
        <f t="shared" si="10"/>
        <v>#DIV/0!</v>
      </c>
      <c r="Y17" s="40" t="str">
        <f t="shared" si="11"/>
        <v>*</v>
      </c>
      <c r="Z17" s="55"/>
      <c r="AA17" s="46"/>
      <c r="AB17" s="47" t="e">
        <f t="shared" si="12"/>
        <v>#DIV/0!</v>
      </c>
      <c r="AC17" s="40" t="str">
        <f t="shared" si="13"/>
        <v>*</v>
      </c>
      <c r="AD17" s="55"/>
      <c r="AE17" s="46"/>
      <c r="AF17" s="47" t="e">
        <f t="shared" si="14"/>
        <v>#DIV/0!</v>
      </c>
      <c r="AG17" s="40" t="str">
        <f t="shared" si="15"/>
        <v>*</v>
      </c>
    </row>
    <row r="18" spans="1:33" s="5" customFormat="1" ht="11.45" customHeight="1" x14ac:dyDescent="0.25">
      <c r="A18" s="7" t="s">
        <v>32</v>
      </c>
      <c r="B18" s="54"/>
      <c r="C18" s="46"/>
      <c r="D18" s="47" t="e">
        <f t="shared" si="0"/>
        <v>#DIV/0!</v>
      </c>
      <c r="E18" s="39" t="str">
        <f t="shared" si="1"/>
        <v>*</v>
      </c>
      <c r="F18" s="54"/>
      <c r="G18" s="46"/>
      <c r="H18" s="47" t="e">
        <f t="shared" si="2"/>
        <v>#DIV/0!</v>
      </c>
      <c r="I18" s="39" t="str">
        <f t="shared" si="3"/>
        <v>*</v>
      </c>
      <c r="J18" s="54"/>
      <c r="K18" s="46"/>
      <c r="L18" s="47" t="e">
        <f t="shared" si="4"/>
        <v>#DIV/0!</v>
      </c>
      <c r="M18" s="39" t="str">
        <f t="shared" si="5"/>
        <v>*</v>
      </c>
      <c r="N18" s="54"/>
      <c r="O18" s="46"/>
      <c r="P18" s="47" t="e">
        <f t="shared" si="6"/>
        <v>#DIV/0!</v>
      </c>
      <c r="Q18" s="39" t="str">
        <f t="shared" si="7"/>
        <v>*</v>
      </c>
      <c r="R18" s="54"/>
      <c r="S18" s="46"/>
      <c r="T18" s="47" t="e">
        <f t="shared" si="8"/>
        <v>#DIV/0!</v>
      </c>
      <c r="U18" s="39" t="str">
        <f t="shared" si="9"/>
        <v>*</v>
      </c>
      <c r="V18" s="54"/>
      <c r="W18" s="46"/>
      <c r="X18" s="47" t="e">
        <f t="shared" si="10"/>
        <v>#DIV/0!</v>
      </c>
      <c r="Y18" s="39" t="str">
        <f t="shared" si="11"/>
        <v>*</v>
      </c>
      <c r="Z18" s="54"/>
      <c r="AA18" s="46"/>
      <c r="AB18" s="47" t="e">
        <f t="shared" si="12"/>
        <v>#DIV/0!</v>
      </c>
      <c r="AC18" s="39" t="str">
        <f t="shared" si="13"/>
        <v>*</v>
      </c>
      <c r="AD18" s="54"/>
      <c r="AE18" s="46"/>
      <c r="AF18" s="47" t="e">
        <f t="shared" si="14"/>
        <v>#DIV/0!</v>
      </c>
      <c r="AG18" s="39" t="str">
        <f t="shared" si="15"/>
        <v>*</v>
      </c>
    </row>
    <row r="19" spans="1:33" s="5" customFormat="1" ht="11.45" customHeight="1" x14ac:dyDescent="0.25">
      <c r="A19" s="8" t="s">
        <v>43</v>
      </c>
      <c r="B19" s="55"/>
      <c r="C19" s="46"/>
      <c r="D19" s="47" t="e">
        <f t="shared" si="0"/>
        <v>#DIV/0!</v>
      </c>
      <c r="E19" s="40" t="str">
        <f t="shared" si="1"/>
        <v>*</v>
      </c>
      <c r="F19" s="55"/>
      <c r="G19" s="46"/>
      <c r="H19" s="47" t="e">
        <f t="shared" si="2"/>
        <v>#DIV/0!</v>
      </c>
      <c r="I19" s="40" t="str">
        <f t="shared" si="3"/>
        <v>*</v>
      </c>
      <c r="J19" s="55"/>
      <c r="K19" s="46"/>
      <c r="L19" s="47" t="e">
        <f t="shared" si="4"/>
        <v>#DIV/0!</v>
      </c>
      <c r="M19" s="40" t="str">
        <f t="shared" si="5"/>
        <v>*</v>
      </c>
      <c r="N19" s="55"/>
      <c r="O19" s="46"/>
      <c r="P19" s="47" t="e">
        <f t="shared" si="6"/>
        <v>#DIV/0!</v>
      </c>
      <c r="Q19" s="40" t="str">
        <f t="shared" si="7"/>
        <v>*</v>
      </c>
      <c r="R19" s="55"/>
      <c r="S19" s="46"/>
      <c r="T19" s="47" t="e">
        <f t="shared" si="8"/>
        <v>#DIV/0!</v>
      </c>
      <c r="U19" s="40" t="str">
        <f t="shared" si="9"/>
        <v>*</v>
      </c>
      <c r="V19" s="55"/>
      <c r="W19" s="46"/>
      <c r="X19" s="47" t="e">
        <f t="shared" si="10"/>
        <v>#DIV/0!</v>
      </c>
      <c r="Y19" s="40" t="str">
        <f t="shared" si="11"/>
        <v>*</v>
      </c>
      <c r="Z19" s="55"/>
      <c r="AA19" s="46"/>
      <c r="AB19" s="47" t="e">
        <f t="shared" si="12"/>
        <v>#DIV/0!</v>
      </c>
      <c r="AC19" s="40" t="str">
        <f t="shared" si="13"/>
        <v>*</v>
      </c>
      <c r="AD19" s="55"/>
      <c r="AE19" s="46"/>
      <c r="AF19" s="47" t="e">
        <f t="shared" si="14"/>
        <v>#DIV/0!</v>
      </c>
      <c r="AG19" s="40" t="str">
        <f t="shared" si="15"/>
        <v>*</v>
      </c>
    </row>
    <row r="20" spans="1:33" s="5" customFormat="1" ht="11.45" customHeight="1" x14ac:dyDescent="0.25">
      <c r="A20" s="7" t="s">
        <v>17</v>
      </c>
      <c r="B20" s="54"/>
      <c r="C20" s="46"/>
      <c r="D20" s="47" t="e">
        <f t="shared" si="0"/>
        <v>#DIV/0!</v>
      </c>
      <c r="E20" s="39" t="str">
        <f t="shared" si="1"/>
        <v>*</v>
      </c>
      <c r="F20" s="54"/>
      <c r="G20" s="46"/>
      <c r="H20" s="47" t="e">
        <f t="shared" si="2"/>
        <v>#DIV/0!</v>
      </c>
      <c r="I20" s="39" t="str">
        <f t="shared" si="3"/>
        <v>*</v>
      </c>
      <c r="J20" s="54"/>
      <c r="K20" s="46"/>
      <c r="L20" s="47" t="e">
        <f t="shared" si="4"/>
        <v>#DIV/0!</v>
      </c>
      <c r="M20" s="39" t="str">
        <f t="shared" si="5"/>
        <v>*</v>
      </c>
      <c r="N20" s="54"/>
      <c r="O20" s="46"/>
      <c r="P20" s="47" t="e">
        <f t="shared" si="6"/>
        <v>#DIV/0!</v>
      </c>
      <c r="Q20" s="39" t="str">
        <f t="shared" si="7"/>
        <v>*</v>
      </c>
      <c r="R20" s="54"/>
      <c r="S20" s="46"/>
      <c r="T20" s="47" t="e">
        <f t="shared" si="8"/>
        <v>#DIV/0!</v>
      </c>
      <c r="U20" s="39" t="str">
        <f t="shared" si="9"/>
        <v>*</v>
      </c>
      <c r="V20" s="54"/>
      <c r="W20" s="46"/>
      <c r="X20" s="47" t="e">
        <f t="shared" si="10"/>
        <v>#DIV/0!</v>
      </c>
      <c r="Y20" s="39" t="str">
        <f t="shared" si="11"/>
        <v>*</v>
      </c>
      <c r="Z20" s="54"/>
      <c r="AA20" s="46"/>
      <c r="AB20" s="47" t="e">
        <f t="shared" si="12"/>
        <v>#DIV/0!</v>
      </c>
      <c r="AC20" s="39" t="str">
        <f t="shared" si="13"/>
        <v>*</v>
      </c>
      <c r="AD20" s="54"/>
      <c r="AE20" s="46"/>
      <c r="AF20" s="47" t="e">
        <f t="shared" si="14"/>
        <v>#DIV/0!</v>
      </c>
      <c r="AG20" s="39" t="str">
        <f t="shared" si="15"/>
        <v>*</v>
      </c>
    </row>
    <row r="21" spans="1:33" s="5" customFormat="1" ht="11.45" customHeight="1" x14ac:dyDescent="0.25">
      <c r="A21" s="8" t="s">
        <v>18</v>
      </c>
      <c r="B21" s="55"/>
      <c r="C21" s="46"/>
      <c r="D21" s="47" t="e">
        <f t="shared" si="0"/>
        <v>#DIV/0!</v>
      </c>
      <c r="E21" s="40" t="str">
        <f t="shared" si="1"/>
        <v>*</v>
      </c>
      <c r="F21" s="55"/>
      <c r="G21" s="46"/>
      <c r="H21" s="47" t="e">
        <f t="shared" si="2"/>
        <v>#DIV/0!</v>
      </c>
      <c r="I21" s="40" t="str">
        <f t="shared" si="3"/>
        <v>*</v>
      </c>
      <c r="J21" s="55"/>
      <c r="K21" s="46"/>
      <c r="L21" s="47" t="e">
        <f t="shared" si="4"/>
        <v>#DIV/0!</v>
      </c>
      <c r="M21" s="40" t="str">
        <f t="shared" si="5"/>
        <v>*</v>
      </c>
      <c r="N21" s="55"/>
      <c r="O21" s="46"/>
      <c r="P21" s="47" t="e">
        <f t="shared" si="6"/>
        <v>#DIV/0!</v>
      </c>
      <c r="Q21" s="40" t="str">
        <f t="shared" si="7"/>
        <v>*</v>
      </c>
      <c r="R21" s="55"/>
      <c r="S21" s="46"/>
      <c r="T21" s="47" t="e">
        <f t="shared" si="8"/>
        <v>#DIV/0!</v>
      </c>
      <c r="U21" s="40" t="str">
        <f t="shared" si="9"/>
        <v>*</v>
      </c>
      <c r="V21" s="55"/>
      <c r="W21" s="46"/>
      <c r="X21" s="47" t="e">
        <f t="shared" si="10"/>
        <v>#DIV/0!</v>
      </c>
      <c r="Y21" s="40" t="str">
        <f t="shared" si="11"/>
        <v>*</v>
      </c>
      <c r="Z21" s="55"/>
      <c r="AA21" s="46"/>
      <c r="AB21" s="47" t="e">
        <f t="shared" si="12"/>
        <v>#DIV/0!</v>
      </c>
      <c r="AC21" s="40" t="str">
        <f t="shared" si="13"/>
        <v>*</v>
      </c>
      <c r="AD21" s="55"/>
      <c r="AE21" s="46"/>
      <c r="AF21" s="47" t="e">
        <f t="shared" si="14"/>
        <v>#DIV/0!</v>
      </c>
      <c r="AG21" s="40" t="str">
        <f t="shared" si="15"/>
        <v>*</v>
      </c>
    </row>
    <row r="22" spans="1:33" s="5" customFormat="1" ht="11.45" customHeight="1" x14ac:dyDescent="0.25">
      <c r="A22" s="7" t="s">
        <v>44</v>
      </c>
      <c r="B22" s="54"/>
      <c r="C22" s="46"/>
      <c r="D22" s="47" t="e">
        <f t="shared" si="0"/>
        <v>#DIV/0!</v>
      </c>
      <c r="E22" s="39" t="str">
        <f t="shared" si="1"/>
        <v>*</v>
      </c>
      <c r="F22" s="54"/>
      <c r="G22" s="46"/>
      <c r="H22" s="47" t="e">
        <f t="shared" si="2"/>
        <v>#DIV/0!</v>
      </c>
      <c r="I22" s="39" t="str">
        <f t="shared" si="3"/>
        <v>*</v>
      </c>
      <c r="J22" s="54"/>
      <c r="K22" s="46"/>
      <c r="L22" s="47" t="e">
        <f t="shared" si="4"/>
        <v>#DIV/0!</v>
      </c>
      <c r="M22" s="39" t="str">
        <f t="shared" si="5"/>
        <v>*</v>
      </c>
      <c r="N22" s="54"/>
      <c r="O22" s="46"/>
      <c r="P22" s="47" t="e">
        <f t="shared" si="6"/>
        <v>#DIV/0!</v>
      </c>
      <c r="Q22" s="39" t="str">
        <f t="shared" si="7"/>
        <v>*</v>
      </c>
      <c r="R22" s="54"/>
      <c r="S22" s="46"/>
      <c r="T22" s="47" t="e">
        <f t="shared" si="8"/>
        <v>#DIV/0!</v>
      </c>
      <c r="U22" s="39" t="str">
        <f t="shared" si="9"/>
        <v>*</v>
      </c>
      <c r="V22" s="54"/>
      <c r="W22" s="46"/>
      <c r="X22" s="47" t="e">
        <f t="shared" si="10"/>
        <v>#DIV/0!</v>
      </c>
      <c r="Y22" s="39" t="str">
        <f t="shared" si="11"/>
        <v>*</v>
      </c>
      <c r="Z22" s="54"/>
      <c r="AA22" s="46"/>
      <c r="AB22" s="47" t="e">
        <f t="shared" si="12"/>
        <v>#DIV/0!</v>
      </c>
      <c r="AC22" s="39" t="str">
        <f t="shared" si="13"/>
        <v>*</v>
      </c>
      <c r="AD22" s="54"/>
      <c r="AE22" s="46"/>
      <c r="AF22" s="47" t="e">
        <f t="shared" si="14"/>
        <v>#DIV/0!</v>
      </c>
      <c r="AG22" s="39" t="str">
        <f t="shared" si="15"/>
        <v>*</v>
      </c>
    </row>
    <row r="23" spans="1:33" s="5" customFormat="1" ht="11.45" customHeight="1" x14ac:dyDescent="0.25">
      <c r="A23" s="8" t="s">
        <v>45</v>
      </c>
      <c r="B23" s="55"/>
      <c r="C23" s="46"/>
      <c r="D23" s="47" t="e">
        <f t="shared" si="0"/>
        <v>#DIV/0!</v>
      </c>
      <c r="E23" s="40" t="str">
        <f t="shared" si="1"/>
        <v>*</v>
      </c>
      <c r="F23" s="55"/>
      <c r="G23" s="46"/>
      <c r="H23" s="47" t="e">
        <f t="shared" si="2"/>
        <v>#DIV/0!</v>
      </c>
      <c r="I23" s="40" t="str">
        <f t="shared" si="3"/>
        <v>*</v>
      </c>
      <c r="J23" s="55"/>
      <c r="K23" s="46"/>
      <c r="L23" s="47" t="e">
        <f t="shared" si="4"/>
        <v>#DIV/0!</v>
      </c>
      <c r="M23" s="40" t="str">
        <f t="shared" si="5"/>
        <v>*</v>
      </c>
      <c r="N23" s="55"/>
      <c r="O23" s="46"/>
      <c r="P23" s="47" t="e">
        <f t="shared" si="6"/>
        <v>#DIV/0!</v>
      </c>
      <c r="Q23" s="40" t="str">
        <f t="shared" si="7"/>
        <v>*</v>
      </c>
      <c r="R23" s="55"/>
      <c r="S23" s="46"/>
      <c r="T23" s="47" t="e">
        <f t="shared" si="8"/>
        <v>#DIV/0!</v>
      </c>
      <c r="U23" s="40" t="str">
        <f t="shared" si="9"/>
        <v>*</v>
      </c>
      <c r="V23" s="55"/>
      <c r="W23" s="46"/>
      <c r="X23" s="47" t="e">
        <f t="shared" si="10"/>
        <v>#DIV/0!</v>
      </c>
      <c r="Y23" s="40" t="str">
        <f t="shared" si="11"/>
        <v>*</v>
      </c>
      <c r="Z23" s="55"/>
      <c r="AA23" s="46"/>
      <c r="AB23" s="47" t="e">
        <f t="shared" si="12"/>
        <v>#DIV/0!</v>
      </c>
      <c r="AC23" s="40" t="str">
        <f t="shared" si="13"/>
        <v>*</v>
      </c>
      <c r="AD23" s="55"/>
      <c r="AE23" s="46"/>
      <c r="AF23" s="47" t="e">
        <f t="shared" si="14"/>
        <v>#DIV/0!</v>
      </c>
      <c r="AG23" s="40" t="str">
        <f t="shared" si="15"/>
        <v>*</v>
      </c>
    </row>
    <row r="24" spans="1:33" s="5" customFormat="1" ht="11.45" customHeight="1" x14ac:dyDescent="0.25">
      <c r="A24" s="7" t="s">
        <v>19</v>
      </c>
      <c r="B24" s="54"/>
      <c r="C24" s="46"/>
      <c r="D24" s="47" t="e">
        <f t="shared" si="0"/>
        <v>#DIV/0!</v>
      </c>
      <c r="E24" s="39" t="str">
        <f t="shared" si="1"/>
        <v>*</v>
      </c>
      <c r="F24" s="54"/>
      <c r="G24" s="46"/>
      <c r="H24" s="47" t="e">
        <f t="shared" si="2"/>
        <v>#DIV/0!</v>
      </c>
      <c r="I24" s="39" t="str">
        <f t="shared" si="3"/>
        <v>*</v>
      </c>
      <c r="J24" s="54"/>
      <c r="K24" s="46"/>
      <c r="L24" s="47" t="e">
        <f t="shared" si="4"/>
        <v>#DIV/0!</v>
      </c>
      <c r="M24" s="39" t="str">
        <f t="shared" si="5"/>
        <v>*</v>
      </c>
      <c r="N24" s="54"/>
      <c r="O24" s="46"/>
      <c r="P24" s="47" t="e">
        <f t="shared" si="6"/>
        <v>#DIV/0!</v>
      </c>
      <c r="Q24" s="39" t="str">
        <f t="shared" si="7"/>
        <v>*</v>
      </c>
      <c r="R24" s="54"/>
      <c r="S24" s="46"/>
      <c r="T24" s="47" t="e">
        <f t="shared" si="8"/>
        <v>#DIV/0!</v>
      </c>
      <c r="U24" s="39" t="str">
        <f t="shared" si="9"/>
        <v>*</v>
      </c>
      <c r="V24" s="54"/>
      <c r="W24" s="46"/>
      <c r="X24" s="47" t="e">
        <f t="shared" si="10"/>
        <v>#DIV/0!</v>
      </c>
      <c r="Y24" s="39" t="str">
        <f t="shared" si="11"/>
        <v>*</v>
      </c>
      <c r="Z24" s="54"/>
      <c r="AA24" s="46"/>
      <c r="AB24" s="47" t="e">
        <f t="shared" si="12"/>
        <v>#DIV/0!</v>
      </c>
      <c r="AC24" s="39" t="str">
        <f t="shared" si="13"/>
        <v>*</v>
      </c>
      <c r="AD24" s="54"/>
      <c r="AE24" s="46"/>
      <c r="AF24" s="47" t="e">
        <f t="shared" si="14"/>
        <v>#DIV/0!</v>
      </c>
      <c r="AG24" s="39" t="str">
        <f t="shared" si="15"/>
        <v>*</v>
      </c>
    </row>
    <row r="25" spans="1:33" s="5" customFormat="1" ht="11.45" customHeight="1" x14ac:dyDescent="0.25">
      <c r="A25" s="8" t="s">
        <v>5</v>
      </c>
      <c r="B25" s="55"/>
      <c r="C25" s="46"/>
      <c r="D25" s="47" t="e">
        <f t="shared" si="0"/>
        <v>#DIV/0!</v>
      </c>
      <c r="E25" s="40" t="str">
        <f t="shared" si="1"/>
        <v>*</v>
      </c>
      <c r="F25" s="55"/>
      <c r="G25" s="46"/>
      <c r="H25" s="47" t="e">
        <f t="shared" si="2"/>
        <v>#DIV/0!</v>
      </c>
      <c r="I25" s="40" t="str">
        <f t="shared" si="3"/>
        <v>*</v>
      </c>
      <c r="J25" s="55"/>
      <c r="K25" s="46"/>
      <c r="L25" s="47" t="e">
        <f t="shared" si="4"/>
        <v>#DIV/0!</v>
      </c>
      <c r="M25" s="40" t="str">
        <f t="shared" si="5"/>
        <v>*</v>
      </c>
      <c r="N25" s="55"/>
      <c r="O25" s="46"/>
      <c r="P25" s="47" t="e">
        <f t="shared" si="6"/>
        <v>#DIV/0!</v>
      </c>
      <c r="Q25" s="40" t="str">
        <f t="shared" si="7"/>
        <v>*</v>
      </c>
      <c r="R25" s="55"/>
      <c r="S25" s="46"/>
      <c r="T25" s="47" t="e">
        <f t="shared" si="8"/>
        <v>#DIV/0!</v>
      </c>
      <c r="U25" s="40" t="str">
        <f t="shared" si="9"/>
        <v>*</v>
      </c>
      <c r="V25" s="55"/>
      <c r="W25" s="46"/>
      <c r="X25" s="47" t="e">
        <f t="shared" si="10"/>
        <v>#DIV/0!</v>
      </c>
      <c r="Y25" s="40" t="str">
        <f t="shared" si="11"/>
        <v>*</v>
      </c>
      <c r="Z25" s="55"/>
      <c r="AA25" s="46"/>
      <c r="AB25" s="47" t="e">
        <f t="shared" si="12"/>
        <v>#DIV/0!</v>
      </c>
      <c r="AC25" s="40" t="str">
        <f t="shared" si="13"/>
        <v>*</v>
      </c>
      <c r="AD25" s="55"/>
      <c r="AE25" s="46"/>
      <c r="AF25" s="47" t="e">
        <f t="shared" si="14"/>
        <v>#DIV/0!</v>
      </c>
      <c r="AG25" s="40" t="str">
        <f t="shared" si="15"/>
        <v>*</v>
      </c>
    </row>
    <row r="26" spans="1:33" s="5" customFormat="1" ht="11.45" customHeight="1" x14ac:dyDescent="0.25">
      <c r="A26" s="7" t="s">
        <v>55</v>
      </c>
      <c r="B26" s="54"/>
      <c r="C26" s="46"/>
      <c r="D26" s="47" t="e">
        <f t="shared" si="0"/>
        <v>#DIV/0!</v>
      </c>
      <c r="E26" s="39" t="str">
        <f t="shared" si="1"/>
        <v>*</v>
      </c>
      <c r="F26" s="54"/>
      <c r="G26" s="46"/>
      <c r="H26" s="47" t="e">
        <f t="shared" si="2"/>
        <v>#DIV/0!</v>
      </c>
      <c r="I26" s="39" t="str">
        <f t="shared" si="3"/>
        <v>*</v>
      </c>
      <c r="J26" s="54"/>
      <c r="K26" s="46"/>
      <c r="L26" s="47" t="e">
        <f t="shared" si="4"/>
        <v>#DIV/0!</v>
      </c>
      <c r="M26" s="39" t="str">
        <f t="shared" si="5"/>
        <v>*</v>
      </c>
      <c r="N26" s="54"/>
      <c r="O26" s="46"/>
      <c r="P26" s="47" t="e">
        <f t="shared" si="6"/>
        <v>#DIV/0!</v>
      </c>
      <c r="Q26" s="39" t="str">
        <f t="shared" si="7"/>
        <v>*</v>
      </c>
      <c r="R26" s="54"/>
      <c r="S26" s="46"/>
      <c r="T26" s="47" t="e">
        <f t="shared" si="8"/>
        <v>#DIV/0!</v>
      </c>
      <c r="U26" s="39" t="str">
        <f t="shared" si="9"/>
        <v>*</v>
      </c>
      <c r="V26" s="54"/>
      <c r="W26" s="46"/>
      <c r="X26" s="47" t="e">
        <f t="shared" si="10"/>
        <v>#DIV/0!</v>
      </c>
      <c r="Y26" s="39" t="str">
        <f t="shared" si="11"/>
        <v>*</v>
      </c>
      <c r="Z26" s="54"/>
      <c r="AA26" s="46"/>
      <c r="AB26" s="47" t="e">
        <f t="shared" si="12"/>
        <v>#DIV/0!</v>
      </c>
      <c r="AC26" s="39" t="str">
        <f t="shared" si="13"/>
        <v>*</v>
      </c>
      <c r="AD26" s="54"/>
      <c r="AE26" s="46"/>
      <c r="AF26" s="47" t="e">
        <f t="shared" si="14"/>
        <v>#DIV/0!</v>
      </c>
      <c r="AG26" s="39" t="str">
        <f t="shared" si="15"/>
        <v>*</v>
      </c>
    </row>
    <row r="27" spans="1:33" s="5" customFormat="1" ht="11.45" customHeight="1" x14ac:dyDescent="0.25">
      <c r="A27" s="8" t="s">
        <v>49</v>
      </c>
      <c r="B27" s="55"/>
      <c r="C27" s="46"/>
      <c r="D27" s="47" t="e">
        <f t="shared" si="0"/>
        <v>#DIV/0!</v>
      </c>
      <c r="E27" s="40" t="str">
        <f t="shared" si="1"/>
        <v>*</v>
      </c>
      <c r="F27" s="55"/>
      <c r="G27" s="46"/>
      <c r="H27" s="47" t="e">
        <f t="shared" si="2"/>
        <v>#DIV/0!</v>
      </c>
      <c r="I27" s="40" t="str">
        <f t="shared" si="3"/>
        <v>*</v>
      </c>
      <c r="J27" s="55"/>
      <c r="K27" s="46"/>
      <c r="L27" s="47" t="e">
        <f t="shared" si="4"/>
        <v>#DIV/0!</v>
      </c>
      <c r="M27" s="40" t="str">
        <f t="shared" si="5"/>
        <v>*</v>
      </c>
      <c r="N27" s="55"/>
      <c r="O27" s="46"/>
      <c r="P27" s="47" t="e">
        <f t="shared" si="6"/>
        <v>#DIV/0!</v>
      </c>
      <c r="Q27" s="40" t="str">
        <f t="shared" si="7"/>
        <v>*</v>
      </c>
      <c r="R27" s="55"/>
      <c r="S27" s="46"/>
      <c r="T27" s="47" t="e">
        <f t="shared" si="8"/>
        <v>#DIV/0!</v>
      </c>
      <c r="U27" s="40" t="str">
        <f t="shared" si="9"/>
        <v>*</v>
      </c>
      <c r="V27" s="55"/>
      <c r="W27" s="46"/>
      <c r="X27" s="47" t="e">
        <f t="shared" si="10"/>
        <v>#DIV/0!</v>
      </c>
      <c r="Y27" s="40" t="str">
        <f t="shared" si="11"/>
        <v>*</v>
      </c>
      <c r="Z27" s="55"/>
      <c r="AA27" s="46"/>
      <c r="AB27" s="47" t="e">
        <f t="shared" si="12"/>
        <v>#DIV/0!</v>
      </c>
      <c r="AC27" s="40" t="str">
        <f t="shared" si="13"/>
        <v>*</v>
      </c>
      <c r="AD27" s="55"/>
      <c r="AE27" s="46"/>
      <c r="AF27" s="47" t="e">
        <f t="shared" si="14"/>
        <v>#DIV/0!</v>
      </c>
      <c r="AG27" s="40" t="str">
        <f t="shared" si="15"/>
        <v>*</v>
      </c>
    </row>
    <row r="28" spans="1:33" s="5" customFormat="1" ht="11.45" customHeight="1" x14ac:dyDescent="0.25">
      <c r="A28" s="7" t="s">
        <v>6</v>
      </c>
      <c r="B28" s="54"/>
      <c r="C28" s="46"/>
      <c r="D28" s="47" t="e">
        <f t="shared" si="0"/>
        <v>#DIV/0!</v>
      </c>
      <c r="E28" s="39" t="str">
        <f t="shared" si="1"/>
        <v>*</v>
      </c>
      <c r="F28" s="54"/>
      <c r="G28" s="46"/>
      <c r="H28" s="47" t="e">
        <f t="shared" si="2"/>
        <v>#DIV/0!</v>
      </c>
      <c r="I28" s="39" t="str">
        <f t="shared" si="3"/>
        <v>*</v>
      </c>
      <c r="J28" s="54"/>
      <c r="K28" s="46"/>
      <c r="L28" s="47" t="e">
        <f t="shared" si="4"/>
        <v>#DIV/0!</v>
      </c>
      <c r="M28" s="39" t="str">
        <f t="shared" si="5"/>
        <v>*</v>
      </c>
      <c r="N28" s="54"/>
      <c r="O28" s="46"/>
      <c r="P28" s="47" t="e">
        <f t="shared" si="6"/>
        <v>#DIV/0!</v>
      </c>
      <c r="Q28" s="39" t="str">
        <f t="shared" si="7"/>
        <v>*</v>
      </c>
      <c r="R28" s="54"/>
      <c r="S28" s="46"/>
      <c r="T28" s="47" t="e">
        <f t="shared" si="8"/>
        <v>#DIV/0!</v>
      </c>
      <c r="U28" s="39" t="str">
        <f t="shared" si="9"/>
        <v>*</v>
      </c>
      <c r="V28" s="54"/>
      <c r="W28" s="46"/>
      <c r="X28" s="47" t="e">
        <f t="shared" si="10"/>
        <v>#DIV/0!</v>
      </c>
      <c r="Y28" s="39" t="str">
        <f t="shared" si="11"/>
        <v>*</v>
      </c>
      <c r="Z28" s="54"/>
      <c r="AA28" s="46"/>
      <c r="AB28" s="47" t="e">
        <f t="shared" si="12"/>
        <v>#DIV/0!</v>
      </c>
      <c r="AC28" s="39" t="str">
        <f t="shared" si="13"/>
        <v>*</v>
      </c>
      <c r="AD28" s="54"/>
      <c r="AE28" s="46"/>
      <c r="AF28" s="47" t="e">
        <f t="shared" si="14"/>
        <v>#DIV/0!</v>
      </c>
      <c r="AG28" s="39" t="str">
        <f t="shared" si="15"/>
        <v>*</v>
      </c>
    </row>
    <row r="29" spans="1:33" s="5" customFormat="1" ht="11.45" customHeight="1" x14ac:dyDescent="0.25">
      <c r="A29" s="8" t="s">
        <v>7</v>
      </c>
      <c r="B29" s="55"/>
      <c r="C29" s="46"/>
      <c r="D29" s="47" t="e">
        <f t="shared" si="0"/>
        <v>#DIV/0!</v>
      </c>
      <c r="E29" s="40" t="str">
        <f t="shared" si="1"/>
        <v>*</v>
      </c>
      <c r="F29" s="55"/>
      <c r="G29" s="46"/>
      <c r="H29" s="47" t="e">
        <f t="shared" si="2"/>
        <v>#DIV/0!</v>
      </c>
      <c r="I29" s="40" t="str">
        <f t="shared" si="3"/>
        <v>*</v>
      </c>
      <c r="J29" s="55"/>
      <c r="K29" s="46"/>
      <c r="L29" s="47" t="e">
        <f t="shared" si="4"/>
        <v>#DIV/0!</v>
      </c>
      <c r="M29" s="40" t="str">
        <f t="shared" si="5"/>
        <v>*</v>
      </c>
      <c r="N29" s="55"/>
      <c r="O29" s="46"/>
      <c r="P29" s="47" t="e">
        <f t="shared" si="6"/>
        <v>#DIV/0!</v>
      </c>
      <c r="Q29" s="40" t="str">
        <f t="shared" si="7"/>
        <v>*</v>
      </c>
      <c r="R29" s="55"/>
      <c r="S29" s="46"/>
      <c r="T29" s="47" t="e">
        <f t="shared" si="8"/>
        <v>#DIV/0!</v>
      </c>
      <c r="U29" s="40" t="str">
        <f t="shared" si="9"/>
        <v>*</v>
      </c>
      <c r="V29" s="55"/>
      <c r="W29" s="46"/>
      <c r="X29" s="47" t="e">
        <f t="shared" si="10"/>
        <v>#DIV/0!</v>
      </c>
      <c r="Y29" s="40" t="str">
        <f t="shared" si="11"/>
        <v>*</v>
      </c>
      <c r="Z29" s="55"/>
      <c r="AA29" s="46"/>
      <c r="AB29" s="47" t="e">
        <f t="shared" si="12"/>
        <v>#DIV/0!</v>
      </c>
      <c r="AC29" s="40" t="str">
        <f t="shared" si="13"/>
        <v>*</v>
      </c>
      <c r="AD29" s="55"/>
      <c r="AE29" s="46"/>
      <c r="AF29" s="47" t="e">
        <f t="shared" si="14"/>
        <v>#DIV/0!</v>
      </c>
      <c r="AG29" s="40" t="str">
        <f t="shared" si="15"/>
        <v>*</v>
      </c>
    </row>
    <row r="30" spans="1:33" s="5" customFormat="1" ht="11.45" customHeight="1" x14ac:dyDescent="0.25">
      <c r="A30" s="7" t="s">
        <v>8</v>
      </c>
      <c r="B30" s="54"/>
      <c r="C30" s="46"/>
      <c r="D30" s="47" t="e">
        <f t="shared" si="0"/>
        <v>#DIV/0!</v>
      </c>
      <c r="E30" s="39" t="str">
        <f t="shared" si="1"/>
        <v>*</v>
      </c>
      <c r="F30" s="54"/>
      <c r="G30" s="46"/>
      <c r="H30" s="47" t="e">
        <f t="shared" si="2"/>
        <v>#DIV/0!</v>
      </c>
      <c r="I30" s="39" t="str">
        <f t="shared" si="3"/>
        <v>*</v>
      </c>
      <c r="J30" s="54"/>
      <c r="K30" s="46"/>
      <c r="L30" s="47" t="e">
        <f t="shared" si="4"/>
        <v>#DIV/0!</v>
      </c>
      <c r="M30" s="39" t="str">
        <f t="shared" si="5"/>
        <v>*</v>
      </c>
      <c r="N30" s="54"/>
      <c r="O30" s="46"/>
      <c r="P30" s="47" t="e">
        <f t="shared" si="6"/>
        <v>#DIV/0!</v>
      </c>
      <c r="Q30" s="39" t="str">
        <f t="shared" si="7"/>
        <v>*</v>
      </c>
      <c r="R30" s="54"/>
      <c r="S30" s="46"/>
      <c r="T30" s="47" t="e">
        <f t="shared" si="8"/>
        <v>#DIV/0!</v>
      </c>
      <c r="U30" s="39" t="str">
        <f t="shared" si="9"/>
        <v>*</v>
      </c>
      <c r="V30" s="54"/>
      <c r="W30" s="46"/>
      <c r="X30" s="47" t="e">
        <f t="shared" si="10"/>
        <v>#DIV/0!</v>
      </c>
      <c r="Y30" s="39" t="str">
        <f t="shared" si="11"/>
        <v>*</v>
      </c>
      <c r="Z30" s="54"/>
      <c r="AA30" s="46"/>
      <c r="AB30" s="47" t="e">
        <f t="shared" si="12"/>
        <v>#DIV/0!</v>
      </c>
      <c r="AC30" s="39" t="str">
        <f t="shared" si="13"/>
        <v>*</v>
      </c>
      <c r="AD30" s="54"/>
      <c r="AE30" s="46"/>
      <c r="AF30" s="47" t="e">
        <f t="shared" si="14"/>
        <v>#DIV/0!</v>
      </c>
      <c r="AG30" s="39" t="str">
        <f t="shared" si="15"/>
        <v>*</v>
      </c>
    </row>
    <row r="31" spans="1:33" s="5" customFormat="1" ht="11.45" customHeight="1" x14ac:dyDescent="0.25">
      <c r="A31" s="8" t="s">
        <v>20</v>
      </c>
      <c r="B31" s="55"/>
      <c r="C31" s="46"/>
      <c r="D31" s="47" t="e">
        <f t="shared" si="0"/>
        <v>#DIV/0!</v>
      </c>
      <c r="E31" s="40" t="str">
        <f t="shared" si="1"/>
        <v>*</v>
      </c>
      <c r="F31" s="55"/>
      <c r="G31" s="46"/>
      <c r="H31" s="47" t="e">
        <f t="shared" si="2"/>
        <v>#DIV/0!</v>
      </c>
      <c r="I31" s="40" t="str">
        <f t="shared" si="3"/>
        <v>*</v>
      </c>
      <c r="J31" s="55"/>
      <c r="K31" s="46"/>
      <c r="L31" s="47" t="e">
        <f t="shared" si="4"/>
        <v>#DIV/0!</v>
      </c>
      <c r="M31" s="40" t="str">
        <f t="shared" si="5"/>
        <v>*</v>
      </c>
      <c r="N31" s="55"/>
      <c r="O31" s="46"/>
      <c r="P31" s="47" t="e">
        <f t="shared" si="6"/>
        <v>#DIV/0!</v>
      </c>
      <c r="Q31" s="40" t="str">
        <f t="shared" si="7"/>
        <v>*</v>
      </c>
      <c r="R31" s="55"/>
      <c r="S31" s="46"/>
      <c r="T31" s="47" t="e">
        <f t="shared" si="8"/>
        <v>#DIV/0!</v>
      </c>
      <c r="U31" s="40" t="str">
        <f t="shared" si="9"/>
        <v>*</v>
      </c>
      <c r="V31" s="55"/>
      <c r="W31" s="46"/>
      <c r="X31" s="47" t="e">
        <f t="shared" si="10"/>
        <v>#DIV/0!</v>
      </c>
      <c r="Y31" s="40" t="str">
        <f t="shared" si="11"/>
        <v>*</v>
      </c>
      <c r="Z31" s="55"/>
      <c r="AA31" s="46"/>
      <c r="AB31" s="47" t="e">
        <f t="shared" si="12"/>
        <v>#DIV/0!</v>
      </c>
      <c r="AC31" s="40" t="str">
        <f t="shared" si="13"/>
        <v>*</v>
      </c>
      <c r="AD31" s="55"/>
      <c r="AE31" s="46"/>
      <c r="AF31" s="47" t="e">
        <f t="shared" si="14"/>
        <v>#DIV/0!</v>
      </c>
      <c r="AG31" s="40" t="str">
        <f t="shared" si="15"/>
        <v>*</v>
      </c>
    </row>
    <row r="32" spans="1:33" s="5" customFormat="1" ht="11.45" customHeight="1" x14ac:dyDescent="0.25">
      <c r="A32" s="7" t="s">
        <v>9</v>
      </c>
      <c r="B32" s="54"/>
      <c r="C32" s="46"/>
      <c r="D32" s="47" t="e">
        <f t="shared" si="0"/>
        <v>#DIV/0!</v>
      </c>
      <c r="E32" s="39" t="str">
        <f t="shared" si="1"/>
        <v>*</v>
      </c>
      <c r="F32" s="54"/>
      <c r="G32" s="46"/>
      <c r="H32" s="47" t="e">
        <f t="shared" si="2"/>
        <v>#DIV/0!</v>
      </c>
      <c r="I32" s="39" t="str">
        <f t="shared" si="3"/>
        <v>*</v>
      </c>
      <c r="J32" s="54"/>
      <c r="K32" s="46"/>
      <c r="L32" s="47" t="e">
        <f t="shared" si="4"/>
        <v>#DIV/0!</v>
      </c>
      <c r="M32" s="39" t="str">
        <f t="shared" si="5"/>
        <v>*</v>
      </c>
      <c r="N32" s="54"/>
      <c r="O32" s="46"/>
      <c r="P32" s="47" t="e">
        <f t="shared" si="6"/>
        <v>#DIV/0!</v>
      </c>
      <c r="Q32" s="39" t="str">
        <f t="shared" si="7"/>
        <v>*</v>
      </c>
      <c r="R32" s="54"/>
      <c r="S32" s="46"/>
      <c r="T32" s="47" t="e">
        <f t="shared" si="8"/>
        <v>#DIV/0!</v>
      </c>
      <c r="U32" s="39" t="str">
        <f t="shared" si="9"/>
        <v>*</v>
      </c>
      <c r="V32" s="54"/>
      <c r="W32" s="46"/>
      <c r="X32" s="47" t="e">
        <f t="shared" si="10"/>
        <v>#DIV/0!</v>
      </c>
      <c r="Y32" s="39" t="str">
        <f t="shared" si="11"/>
        <v>*</v>
      </c>
      <c r="Z32" s="54"/>
      <c r="AA32" s="46"/>
      <c r="AB32" s="47" t="e">
        <f t="shared" si="12"/>
        <v>#DIV/0!</v>
      </c>
      <c r="AC32" s="39" t="str">
        <f t="shared" si="13"/>
        <v>*</v>
      </c>
      <c r="AD32" s="54"/>
      <c r="AE32" s="46"/>
      <c r="AF32" s="47" t="e">
        <f t="shared" si="14"/>
        <v>#DIV/0!</v>
      </c>
      <c r="AG32" s="39" t="str">
        <f t="shared" si="15"/>
        <v>*</v>
      </c>
    </row>
    <row r="33" spans="1:33" s="5" customFormat="1" ht="11.45" customHeight="1" x14ac:dyDescent="0.25">
      <c r="A33" s="8" t="s">
        <v>46</v>
      </c>
      <c r="B33" s="55"/>
      <c r="C33" s="46"/>
      <c r="D33" s="47" t="e">
        <f t="shared" si="0"/>
        <v>#DIV/0!</v>
      </c>
      <c r="E33" s="40" t="str">
        <f t="shared" si="1"/>
        <v>*</v>
      </c>
      <c r="F33" s="55"/>
      <c r="G33" s="46"/>
      <c r="H33" s="47" t="e">
        <f t="shared" si="2"/>
        <v>#DIV/0!</v>
      </c>
      <c r="I33" s="40" t="str">
        <f t="shared" si="3"/>
        <v>*</v>
      </c>
      <c r="J33" s="55"/>
      <c r="K33" s="46"/>
      <c r="L33" s="47" t="e">
        <f t="shared" si="4"/>
        <v>#DIV/0!</v>
      </c>
      <c r="M33" s="40" t="str">
        <f t="shared" si="5"/>
        <v>*</v>
      </c>
      <c r="N33" s="55"/>
      <c r="O33" s="46"/>
      <c r="P33" s="47" t="e">
        <f t="shared" si="6"/>
        <v>#DIV/0!</v>
      </c>
      <c r="Q33" s="40" t="str">
        <f t="shared" si="7"/>
        <v>*</v>
      </c>
      <c r="R33" s="55"/>
      <c r="S33" s="46"/>
      <c r="T33" s="47" t="e">
        <f t="shared" si="8"/>
        <v>#DIV/0!</v>
      </c>
      <c r="U33" s="40" t="str">
        <f t="shared" si="9"/>
        <v>*</v>
      </c>
      <c r="V33" s="55"/>
      <c r="W33" s="46"/>
      <c r="X33" s="47" t="e">
        <f t="shared" si="10"/>
        <v>#DIV/0!</v>
      </c>
      <c r="Y33" s="40" t="str">
        <f t="shared" si="11"/>
        <v>*</v>
      </c>
      <c r="Z33" s="55"/>
      <c r="AA33" s="46"/>
      <c r="AB33" s="47" t="e">
        <f t="shared" si="12"/>
        <v>#DIV/0!</v>
      </c>
      <c r="AC33" s="40" t="str">
        <f t="shared" si="13"/>
        <v>*</v>
      </c>
      <c r="AD33" s="55"/>
      <c r="AE33" s="46"/>
      <c r="AF33" s="47" t="e">
        <f t="shared" si="14"/>
        <v>#DIV/0!</v>
      </c>
      <c r="AG33" s="40" t="str">
        <f t="shared" si="15"/>
        <v>*</v>
      </c>
    </row>
    <row r="34" spans="1:33" s="5" customFormat="1" ht="11.45" customHeight="1" x14ac:dyDescent="0.25">
      <c r="A34" s="7" t="s">
        <v>33</v>
      </c>
      <c r="B34" s="54"/>
      <c r="C34" s="46"/>
      <c r="D34" s="47" t="e">
        <f t="shared" si="0"/>
        <v>#DIV/0!</v>
      </c>
      <c r="E34" s="39" t="str">
        <f t="shared" si="1"/>
        <v>*</v>
      </c>
      <c r="F34" s="54"/>
      <c r="G34" s="46"/>
      <c r="H34" s="47" t="e">
        <f t="shared" si="2"/>
        <v>#DIV/0!</v>
      </c>
      <c r="I34" s="39" t="str">
        <f t="shared" si="3"/>
        <v>*</v>
      </c>
      <c r="J34" s="54"/>
      <c r="K34" s="46"/>
      <c r="L34" s="47" t="e">
        <f t="shared" si="4"/>
        <v>#DIV/0!</v>
      </c>
      <c r="M34" s="39" t="str">
        <f t="shared" si="5"/>
        <v>*</v>
      </c>
      <c r="N34" s="54"/>
      <c r="O34" s="46"/>
      <c r="P34" s="47" t="e">
        <f t="shared" si="6"/>
        <v>#DIV/0!</v>
      </c>
      <c r="Q34" s="39" t="str">
        <f t="shared" si="7"/>
        <v>*</v>
      </c>
      <c r="R34" s="54"/>
      <c r="S34" s="46"/>
      <c r="T34" s="47" t="e">
        <f t="shared" si="8"/>
        <v>#DIV/0!</v>
      </c>
      <c r="U34" s="39" t="str">
        <f t="shared" si="9"/>
        <v>*</v>
      </c>
      <c r="V34" s="54"/>
      <c r="W34" s="46"/>
      <c r="X34" s="47" t="e">
        <f t="shared" si="10"/>
        <v>#DIV/0!</v>
      </c>
      <c r="Y34" s="39" t="str">
        <f t="shared" si="11"/>
        <v>*</v>
      </c>
      <c r="Z34" s="54"/>
      <c r="AA34" s="46"/>
      <c r="AB34" s="47" t="e">
        <f t="shared" si="12"/>
        <v>#DIV/0!</v>
      </c>
      <c r="AC34" s="39" t="str">
        <f t="shared" si="13"/>
        <v>*</v>
      </c>
      <c r="AD34" s="54"/>
      <c r="AE34" s="46"/>
      <c r="AF34" s="47" t="e">
        <f t="shared" si="14"/>
        <v>#DIV/0!</v>
      </c>
      <c r="AG34" s="39" t="str">
        <f t="shared" si="15"/>
        <v>*</v>
      </c>
    </row>
    <row r="35" spans="1:33" s="5" customFormat="1" ht="11.45" customHeight="1" x14ac:dyDescent="0.25">
      <c r="A35" s="8" t="s">
        <v>56</v>
      </c>
      <c r="B35" s="55"/>
      <c r="C35" s="46"/>
      <c r="D35" s="47" t="e">
        <f t="shared" si="0"/>
        <v>#DIV/0!</v>
      </c>
      <c r="E35" s="40" t="str">
        <f t="shared" si="1"/>
        <v>*</v>
      </c>
      <c r="F35" s="55"/>
      <c r="G35" s="46"/>
      <c r="H35" s="47" t="e">
        <f t="shared" si="2"/>
        <v>#DIV/0!</v>
      </c>
      <c r="I35" s="40" t="str">
        <f t="shared" si="3"/>
        <v>*</v>
      </c>
      <c r="J35" s="55"/>
      <c r="K35" s="46"/>
      <c r="L35" s="47" t="e">
        <f t="shared" si="4"/>
        <v>#DIV/0!</v>
      </c>
      <c r="M35" s="40" t="str">
        <f t="shared" si="5"/>
        <v>*</v>
      </c>
      <c r="N35" s="55"/>
      <c r="O35" s="46"/>
      <c r="P35" s="47" t="e">
        <f t="shared" si="6"/>
        <v>#DIV/0!</v>
      </c>
      <c r="Q35" s="40" t="str">
        <f t="shared" si="7"/>
        <v>*</v>
      </c>
      <c r="R35" s="55"/>
      <c r="S35" s="46"/>
      <c r="T35" s="47" t="e">
        <f t="shared" si="8"/>
        <v>#DIV/0!</v>
      </c>
      <c r="U35" s="40" t="str">
        <f t="shared" si="9"/>
        <v>*</v>
      </c>
      <c r="V35" s="55"/>
      <c r="W35" s="46"/>
      <c r="X35" s="47" t="e">
        <f t="shared" si="10"/>
        <v>#DIV/0!</v>
      </c>
      <c r="Y35" s="40" t="str">
        <f t="shared" si="11"/>
        <v>*</v>
      </c>
      <c r="Z35" s="55"/>
      <c r="AA35" s="46"/>
      <c r="AB35" s="47" t="e">
        <f t="shared" si="12"/>
        <v>#DIV/0!</v>
      </c>
      <c r="AC35" s="40" t="str">
        <f t="shared" si="13"/>
        <v>*</v>
      </c>
      <c r="AD35" s="55"/>
      <c r="AE35" s="46"/>
      <c r="AF35" s="47" t="e">
        <f t="shared" si="14"/>
        <v>#DIV/0!</v>
      </c>
      <c r="AG35" s="40" t="str">
        <f t="shared" si="15"/>
        <v>*</v>
      </c>
    </row>
    <row r="36" spans="1:33" s="5" customFormat="1" ht="11.45" customHeight="1" x14ac:dyDescent="0.25">
      <c r="A36" s="7" t="s">
        <v>10</v>
      </c>
      <c r="B36" s="54"/>
      <c r="C36" s="46"/>
      <c r="D36" s="47" t="e">
        <f t="shared" si="0"/>
        <v>#DIV/0!</v>
      </c>
      <c r="E36" s="39" t="str">
        <f t="shared" si="1"/>
        <v>*</v>
      </c>
      <c r="F36" s="54"/>
      <c r="G36" s="46"/>
      <c r="H36" s="47" t="e">
        <f t="shared" si="2"/>
        <v>#DIV/0!</v>
      </c>
      <c r="I36" s="39" t="str">
        <f t="shared" si="3"/>
        <v>*</v>
      </c>
      <c r="J36" s="54"/>
      <c r="K36" s="46"/>
      <c r="L36" s="47" t="e">
        <f t="shared" si="4"/>
        <v>#DIV/0!</v>
      </c>
      <c r="M36" s="39" t="str">
        <f t="shared" si="5"/>
        <v>*</v>
      </c>
      <c r="N36" s="54"/>
      <c r="O36" s="46"/>
      <c r="P36" s="47" t="e">
        <f t="shared" si="6"/>
        <v>#DIV/0!</v>
      </c>
      <c r="Q36" s="39" t="str">
        <f t="shared" si="7"/>
        <v>*</v>
      </c>
      <c r="R36" s="54"/>
      <c r="S36" s="46"/>
      <c r="T36" s="47" t="e">
        <f t="shared" si="8"/>
        <v>#DIV/0!</v>
      </c>
      <c r="U36" s="39" t="str">
        <f t="shared" si="9"/>
        <v>*</v>
      </c>
      <c r="V36" s="54"/>
      <c r="W36" s="46"/>
      <c r="X36" s="47" t="e">
        <f t="shared" si="10"/>
        <v>#DIV/0!</v>
      </c>
      <c r="Y36" s="39" t="str">
        <f t="shared" si="11"/>
        <v>*</v>
      </c>
      <c r="Z36" s="54"/>
      <c r="AA36" s="46"/>
      <c r="AB36" s="47" t="e">
        <f t="shared" si="12"/>
        <v>#DIV/0!</v>
      </c>
      <c r="AC36" s="39" t="str">
        <f t="shared" si="13"/>
        <v>*</v>
      </c>
      <c r="AD36" s="54"/>
      <c r="AE36" s="46"/>
      <c r="AF36" s="47" t="e">
        <f t="shared" si="14"/>
        <v>#DIV/0!</v>
      </c>
      <c r="AG36" s="39" t="str">
        <f t="shared" si="15"/>
        <v>*</v>
      </c>
    </row>
    <row r="37" spans="1:33" s="5" customFormat="1" ht="11.45" customHeight="1" x14ac:dyDescent="0.25">
      <c r="A37" s="8" t="s">
        <v>11</v>
      </c>
      <c r="B37" s="55"/>
      <c r="C37" s="46"/>
      <c r="D37" s="47" t="e">
        <f t="shared" si="0"/>
        <v>#DIV/0!</v>
      </c>
      <c r="E37" s="40" t="str">
        <f t="shared" si="1"/>
        <v>*</v>
      </c>
      <c r="F37" s="55"/>
      <c r="G37" s="46"/>
      <c r="H37" s="47" t="e">
        <f t="shared" si="2"/>
        <v>#DIV/0!</v>
      </c>
      <c r="I37" s="40" t="str">
        <f t="shared" si="3"/>
        <v>*</v>
      </c>
      <c r="J37" s="55"/>
      <c r="K37" s="46"/>
      <c r="L37" s="47" t="e">
        <f t="shared" si="4"/>
        <v>#DIV/0!</v>
      </c>
      <c r="M37" s="40" t="str">
        <f t="shared" si="5"/>
        <v>*</v>
      </c>
      <c r="N37" s="55"/>
      <c r="O37" s="46"/>
      <c r="P37" s="47" t="e">
        <f t="shared" si="6"/>
        <v>#DIV/0!</v>
      </c>
      <c r="Q37" s="40" t="str">
        <f t="shared" si="7"/>
        <v>*</v>
      </c>
      <c r="R37" s="55"/>
      <c r="S37" s="46"/>
      <c r="T37" s="47" t="e">
        <f t="shared" si="8"/>
        <v>#DIV/0!</v>
      </c>
      <c r="U37" s="40" t="str">
        <f t="shared" si="9"/>
        <v>*</v>
      </c>
      <c r="V37" s="55"/>
      <c r="W37" s="46"/>
      <c r="X37" s="47" t="e">
        <f t="shared" si="10"/>
        <v>#DIV/0!</v>
      </c>
      <c r="Y37" s="40" t="str">
        <f t="shared" si="11"/>
        <v>*</v>
      </c>
      <c r="Z37" s="55"/>
      <c r="AA37" s="46"/>
      <c r="AB37" s="47" t="e">
        <f t="shared" si="12"/>
        <v>#DIV/0!</v>
      </c>
      <c r="AC37" s="40" t="str">
        <f t="shared" si="13"/>
        <v>*</v>
      </c>
      <c r="AD37" s="55"/>
      <c r="AE37" s="46"/>
      <c r="AF37" s="47" t="e">
        <f t="shared" si="14"/>
        <v>#DIV/0!</v>
      </c>
      <c r="AG37" s="40" t="str">
        <f t="shared" si="15"/>
        <v>*</v>
      </c>
    </row>
    <row r="38" spans="1:33" s="5" customFormat="1" ht="11.45" customHeight="1" x14ac:dyDescent="0.25">
      <c r="A38" s="7" t="s">
        <v>21</v>
      </c>
      <c r="B38" s="54"/>
      <c r="C38" s="46"/>
      <c r="D38" s="47" t="e">
        <f t="shared" si="0"/>
        <v>#DIV/0!</v>
      </c>
      <c r="E38" s="39" t="str">
        <f t="shared" si="1"/>
        <v>*</v>
      </c>
      <c r="F38" s="54"/>
      <c r="G38" s="46"/>
      <c r="H38" s="47" t="e">
        <f t="shared" si="2"/>
        <v>#DIV/0!</v>
      </c>
      <c r="I38" s="39" t="str">
        <f t="shared" si="3"/>
        <v>*</v>
      </c>
      <c r="J38" s="54"/>
      <c r="K38" s="46"/>
      <c r="L38" s="47" t="e">
        <f t="shared" si="4"/>
        <v>#DIV/0!</v>
      </c>
      <c r="M38" s="39" t="str">
        <f t="shared" si="5"/>
        <v>*</v>
      </c>
      <c r="N38" s="54"/>
      <c r="O38" s="46"/>
      <c r="P38" s="47" t="e">
        <f t="shared" si="6"/>
        <v>#DIV/0!</v>
      </c>
      <c r="Q38" s="39" t="str">
        <f t="shared" si="7"/>
        <v>*</v>
      </c>
      <c r="R38" s="54"/>
      <c r="S38" s="46"/>
      <c r="T38" s="47" t="e">
        <f t="shared" si="8"/>
        <v>#DIV/0!</v>
      </c>
      <c r="U38" s="39" t="str">
        <f t="shared" si="9"/>
        <v>*</v>
      </c>
      <c r="V38" s="54"/>
      <c r="W38" s="46"/>
      <c r="X38" s="47" t="e">
        <f t="shared" si="10"/>
        <v>#DIV/0!</v>
      </c>
      <c r="Y38" s="39" t="str">
        <f t="shared" si="11"/>
        <v>*</v>
      </c>
      <c r="Z38" s="54"/>
      <c r="AA38" s="46"/>
      <c r="AB38" s="47" t="e">
        <f t="shared" si="12"/>
        <v>#DIV/0!</v>
      </c>
      <c r="AC38" s="39" t="str">
        <f t="shared" si="13"/>
        <v>*</v>
      </c>
      <c r="AD38" s="54"/>
      <c r="AE38" s="46"/>
      <c r="AF38" s="47" t="e">
        <f t="shared" si="14"/>
        <v>#DIV/0!</v>
      </c>
      <c r="AG38" s="39" t="str">
        <f t="shared" si="15"/>
        <v>*</v>
      </c>
    </row>
    <row r="39" spans="1:33" s="5" customFormat="1" ht="11.45" customHeight="1" x14ac:dyDescent="0.25">
      <c r="A39" s="8" t="s">
        <v>12</v>
      </c>
      <c r="B39" s="55"/>
      <c r="C39" s="46"/>
      <c r="D39" s="47" t="e">
        <f t="shared" si="0"/>
        <v>#DIV/0!</v>
      </c>
      <c r="E39" s="40" t="str">
        <f t="shared" si="1"/>
        <v>*</v>
      </c>
      <c r="F39" s="55"/>
      <c r="G39" s="46"/>
      <c r="H39" s="47" t="e">
        <f t="shared" si="2"/>
        <v>#DIV/0!</v>
      </c>
      <c r="I39" s="40" t="str">
        <f t="shared" si="3"/>
        <v>*</v>
      </c>
      <c r="J39" s="55"/>
      <c r="K39" s="46"/>
      <c r="L39" s="47" t="e">
        <f t="shared" si="4"/>
        <v>#DIV/0!</v>
      </c>
      <c r="M39" s="40" t="str">
        <f t="shared" si="5"/>
        <v>*</v>
      </c>
      <c r="N39" s="55"/>
      <c r="O39" s="46"/>
      <c r="P39" s="47" t="e">
        <f t="shared" si="6"/>
        <v>#DIV/0!</v>
      </c>
      <c r="Q39" s="40" t="str">
        <f t="shared" si="7"/>
        <v>*</v>
      </c>
      <c r="R39" s="55"/>
      <c r="S39" s="46"/>
      <c r="T39" s="47" t="e">
        <f t="shared" si="8"/>
        <v>#DIV/0!</v>
      </c>
      <c r="U39" s="40" t="str">
        <f t="shared" si="9"/>
        <v>*</v>
      </c>
      <c r="V39" s="55"/>
      <c r="W39" s="46"/>
      <c r="X39" s="47" t="e">
        <f t="shared" si="10"/>
        <v>#DIV/0!</v>
      </c>
      <c r="Y39" s="40" t="str">
        <f t="shared" si="11"/>
        <v>*</v>
      </c>
      <c r="Z39" s="55"/>
      <c r="AA39" s="46"/>
      <c r="AB39" s="47" t="e">
        <f t="shared" si="12"/>
        <v>#DIV/0!</v>
      </c>
      <c r="AC39" s="40" t="str">
        <f t="shared" si="13"/>
        <v>*</v>
      </c>
      <c r="AD39" s="55"/>
      <c r="AE39" s="46"/>
      <c r="AF39" s="47" t="e">
        <f t="shared" si="14"/>
        <v>#DIV/0!</v>
      </c>
      <c r="AG39" s="40" t="str">
        <f t="shared" si="15"/>
        <v>*</v>
      </c>
    </row>
    <row r="40" spans="1:33" s="5" customFormat="1" ht="11.45" customHeight="1" x14ac:dyDescent="0.25">
      <c r="A40" s="7" t="s">
        <v>22</v>
      </c>
      <c r="B40" s="54"/>
      <c r="C40" s="46"/>
      <c r="D40" s="47" t="e">
        <f t="shared" si="0"/>
        <v>#DIV/0!</v>
      </c>
      <c r="E40" s="39" t="str">
        <f t="shared" si="1"/>
        <v>*</v>
      </c>
      <c r="F40" s="54"/>
      <c r="G40" s="46"/>
      <c r="H40" s="47" t="e">
        <f t="shared" si="2"/>
        <v>#DIV/0!</v>
      </c>
      <c r="I40" s="39" t="str">
        <f t="shared" si="3"/>
        <v>*</v>
      </c>
      <c r="J40" s="54"/>
      <c r="K40" s="46"/>
      <c r="L40" s="47" t="e">
        <f t="shared" si="4"/>
        <v>#DIV/0!</v>
      </c>
      <c r="M40" s="39" t="str">
        <f t="shared" si="5"/>
        <v>*</v>
      </c>
      <c r="N40" s="54"/>
      <c r="O40" s="46"/>
      <c r="P40" s="47" t="e">
        <f t="shared" si="6"/>
        <v>#DIV/0!</v>
      </c>
      <c r="Q40" s="39" t="str">
        <f t="shared" si="7"/>
        <v>*</v>
      </c>
      <c r="R40" s="54"/>
      <c r="S40" s="46"/>
      <c r="T40" s="47" t="e">
        <f t="shared" si="8"/>
        <v>#DIV/0!</v>
      </c>
      <c r="U40" s="39" t="str">
        <f t="shared" si="9"/>
        <v>*</v>
      </c>
      <c r="V40" s="54"/>
      <c r="W40" s="46"/>
      <c r="X40" s="47" t="e">
        <f t="shared" si="10"/>
        <v>#DIV/0!</v>
      </c>
      <c r="Y40" s="39" t="str">
        <f t="shared" si="11"/>
        <v>*</v>
      </c>
      <c r="Z40" s="54"/>
      <c r="AA40" s="46"/>
      <c r="AB40" s="47" t="e">
        <f t="shared" si="12"/>
        <v>#DIV/0!</v>
      </c>
      <c r="AC40" s="39" t="str">
        <f t="shared" si="13"/>
        <v>*</v>
      </c>
      <c r="AD40" s="54"/>
      <c r="AE40" s="46"/>
      <c r="AF40" s="47" t="e">
        <f t="shared" si="14"/>
        <v>#DIV/0!</v>
      </c>
      <c r="AG40" s="39" t="str">
        <f t="shared" si="15"/>
        <v>*</v>
      </c>
    </row>
    <row r="41" spans="1:33" s="5" customFormat="1" ht="11.45" customHeight="1" x14ac:dyDescent="0.25">
      <c r="A41" s="8" t="s">
        <v>52</v>
      </c>
      <c r="B41" s="55"/>
      <c r="C41" s="46"/>
      <c r="D41" s="47" t="e">
        <f t="shared" si="0"/>
        <v>#DIV/0!</v>
      </c>
      <c r="E41" s="40" t="str">
        <f t="shared" si="1"/>
        <v>*</v>
      </c>
      <c r="F41" s="55"/>
      <c r="G41" s="46"/>
      <c r="H41" s="47" t="e">
        <f t="shared" si="2"/>
        <v>#DIV/0!</v>
      </c>
      <c r="I41" s="40" t="str">
        <f t="shared" si="3"/>
        <v>*</v>
      </c>
      <c r="J41" s="55"/>
      <c r="K41" s="46"/>
      <c r="L41" s="47" t="e">
        <f t="shared" si="4"/>
        <v>#DIV/0!</v>
      </c>
      <c r="M41" s="40" t="str">
        <f t="shared" si="5"/>
        <v>*</v>
      </c>
      <c r="N41" s="55"/>
      <c r="O41" s="46"/>
      <c r="P41" s="47" t="e">
        <f t="shared" si="6"/>
        <v>#DIV/0!</v>
      </c>
      <c r="Q41" s="40" t="str">
        <f t="shared" si="7"/>
        <v>*</v>
      </c>
      <c r="R41" s="55"/>
      <c r="S41" s="46"/>
      <c r="T41" s="47" t="e">
        <f t="shared" si="8"/>
        <v>#DIV/0!</v>
      </c>
      <c r="U41" s="40" t="str">
        <f t="shared" si="9"/>
        <v>*</v>
      </c>
      <c r="V41" s="55"/>
      <c r="W41" s="46"/>
      <c r="X41" s="47" t="e">
        <f t="shared" si="10"/>
        <v>#DIV/0!</v>
      </c>
      <c r="Y41" s="40" t="str">
        <f t="shared" si="11"/>
        <v>*</v>
      </c>
      <c r="Z41" s="55"/>
      <c r="AA41" s="46"/>
      <c r="AB41" s="47" t="e">
        <f t="shared" si="12"/>
        <v>#DIV/0!</v>
      </c>
      <c r="AC41" s="40" t="str">
        <f t="shared" si="13"/>
        <v>*</v>
      </c>
      <c r="AD41" s="55"/>
      <c r="AE41" s="46"/>
      <c r="AF41" s="47" t="e">
        <f t="shared" si="14"/>
        <v>#DIV/0!</v>
      </c>
      <c r="AG41" s="40" t="str">
        <f t="shared" si="15"/>
        <v>*</v>
      </c>
    </row>
    <row r="42" spans="1:33" s="5" customFormat="1" ht="11.45" customHeight="1" x14ac:dyDescent="0.25">
      <c r="A42" s="7" t="s">
        <v>23</v>
      </c>
      <c r="B42" s="54"/>
      <c r="C42" s="46"/>
      <c r="D42" s="47" t="e">
        <f t="shared" si="0"/>
        <v>#DIV/0!</v>
      </c>
      <c r="E42" s="39" t="str">
        <f t="shared" si="1"/>
        <v>*</v>
      </c>
      <c r="F42" s="54"/>
      <c r="G42" s="46"/>
      <c r="H42" s="47" t="e">
        <f t="shared" si="2"/>
        <v>#DIV/0!</v>
      </c>
      <c r="I42" s="39" t="str">
        <f t="shared" si="3"/>
        <v>*</v>
      </c>
      <c r="J42" s="54"/>
      <c r="K42" s="46"/>
      <c r="L42" s="47" t="e">
        <f t="shared" si="4"/>
        <v>#DIV/0!</v>
      </c>
      <c r="M42" s="39" t="str">
        <f t="shared" si="5"/>
        <v>*</v>
      </c>
      <c r="N42" s="54"/>
      <c r="O42" s="46"/>
      <c r="P42" s="47" t="e">
        <f t="shared" si="6"/>
        <v>#DIV/0!</v>
      </c>
      <c r="Q42" s="39" t="str">
        <f t="shared" si="7"/>
        <v>*</v>
      </c>
      <c r="R42" s="54"/>
      <c r="S42" s="46"/>
      <c r="T42" s="47" t="e">
        <f t="shared" si="8"/>
        <v>#DIV/0!</v>
      </c>
      <c r="U42" s="39" t="str">
        <f t="shared" si="9"/>
        <v>*</v>
      </c>
      <c r="V42" s="54"/>
      <c r="W42" s="46"/>
      <c r="X42" s="47" t="e">
        <f t="shared" si="10"/>
        <v>#DIV/0!</v>
      </c>
      <c r="Y42" s="39" t="str">
        <f t="shared" si="11"/>
        <v>*</v>
      </c>
      <c r="Z42" s="54"/>
      <c r="AA42" s="46"/>
      <c r="AB42" s="47" t="e">
        <f t="shared" si="12"/>
        <v>#DIV/0!</v>
      </c>
      <c r="AC42" s="39" t="str">
        <f t="shared" si="13"/>
        <v>*</v>
      </c>
      <c r="AD42" s="54"/>
      <c r="AE42" s="46"/>
      <c r="AF42" s="47" t="e">
        <f t="shared" si="14"/>
        <v>#DIV/0!</v>
      </c>
      <c r="AG42" s="39" t="str">
        <f t="shared" si="15"/>
        <v>*</v>
      </c>
    </row>
    <row r="43" spans="1:33" s="5" customFormat="1" ht="11.45" customHeight="1" x14ac:dyDescent="0.25">
      <c r="A43" s="8" t="s">
        <v>53</v>
      </c>
      <c r="B43" s="55"/>
      <c r="C43" s="46"/>
      <c r="D43" s="47" t="e">
        <f t="shared" si="0"/>
        <v>#DIV/0!</v>
      </c>
      <c r="E43" s="40" t="str">
        <f t="shared" si="1"/>
        <v>*</v>
      </c>
      <c r="F43" s="55"/>
      <c r="G43" s="46"/>
      <c r="H43" s="47" t="e">
        <f t="shared" si="2"/>
        <v>#DIV/0!</v>
      </c>
      <c r="I43" s="40" t="str">
        <f t="shared" si="3"/>
        <v>*</v>
      </c>
      <c r="J43" s="55"/>
      <c r="K43" s="46"/>
      <c r="L43" s="47" t="e">
        <f t="shared" si="4"/>
        <v>#DIV/0!</v>
      </c>
      <c r="M43" s="40" t="str">
        <f t="shared" si="5"/>
        <v>*</v>
      </c>
      <c r="N43" s="55"/>
      <c r="O43" s="46"/>
      <c r="P43" s="47" t="e">
        <f t="shared" si="6"/>
        <v>#DIV/0!</v>
      </c>
      <c r="Q43" s="40" t="str">
        <f t="shared" si="7"/>
        <v>*</v>
      </c>
      <c r="R43" s="55"/>
      <c r="S43" s="46"/>
      <c r="T43" s="47" t="e">
        <f t="shared" si="8"/>
        <v>#DIV/0!</v>
      </c>
      <c r="U43" s="40" t="str">
        <f t="shared" si="9"/>
        <v>*</v>
      </c>
      <c r="V43" s="55"/>
      <c r="W43" s="46"/>
      <c r="X43" s="47" t="e">
        <f t="shared" si="10"/>
        <v>#DIV/0!</v>
      </c>
      <c r="Y43" s="40" t="str">
        <f t="shared" si="11"/>
        <v>*</v>
      </c>
      <c r="Z43" s="55"/>
      <c r="AA43" s="46"/>
      <c r="AB43" s="47" t="e">
        <f t="shared" si="12"/>
        <v>#DIV/0!</v>
      </c>
      <c r="AC43" s="40" t="str">
        <f t="shared" si="13"/>
        <v>*</v>
      </c>
      <c r="AD43" s="55"/>
      <c r="AE43" s="46"/>
      <c r="AF43" s="47" t="e">
        <f t="shared" si="14"/>
        <v>#DIV/0!</v>
      </c>
      <c r="AG43" s="40" t="str">
        <f t="shared" si="15"/>
        <v>*</v>
      </c>
    </row>
    <row r="44" spans="1:33" s="5" customFormat="1" ht="11.45" customHeight="1" x14ac:dyDescent="0.25">
      <c r="A44" s="7" t="s">
        <v>24</v>
      </c>
      <c r="B44" s="54"/>
      <c r="C44" s="46"/>
      <c r="D44" s="47" t="e">
        <f t="shared" si="0"/>
        <v>#DIV/0!</v>
      </c>
      <c r="E44" s="39" t="str">
        <f t="shared" si="1"/>
        <v>*</v>
      </c>
      <c r="F44" s="54"/>
      <c r="G44" s="46"/>
      <c r="H44" s="47" t="e">
        <f t="shared" si="2"/>
        <v>#DIV/0!</v>
      </c>
      <c r="I44" s="39" t="str">
        <f t="shared" si="3"/>
        <v>*</v>
      </c>
      <c r="J44" s="54"/>
      <c r="K44" s="46"/>
      <c r="L44" s="47" t="e">
        <f t="shared" si="4"/>
        <v>#DIV/0!</v>
      </c>
      <c r="M44" s="39" t="str">
        <f t="shared" si="5"/>
        <v>*</v>
      </c>
      <c r="N44" s="54"/>
      <c r="O44" s="46"/>
      <c r="P44" s="47" t="e">
        <f t="shared" si="6"/>
        <v>#DIV/0!</v>
      </c>
      <c r="Q44" s="39" t="str">
        <f t="shared" si="7"/>
        <v>*</v>
      </c>
      <c r="R44" s="54"/>
      <c r="S44" s="46"/>
      <c r="T44" s="47" t="e">
        <f t="shared" si="8"/>
        <v>#DIV/0!</v>
      </c>
      <c r="U44" s="39" t="str">
        <f t="shared" si="9"/>
        <v>*</v>
      </c>
      <c r="V44" s="54"/>
      <c r="W44" s="46"/>
      <c r="X44" s="47" t="e">
        <f t="shared" si="10"/>
        <v>#DIV/0!</v>
      </c>
      <c r="Y44" s="39" t="str">
        <f t="shared" si="11"/>
        <v>*</v>
      </c>
      <c r="Z44" s="54"/>
      <c r="AA44" s="46"/>
      <c r="AB44" s="47" t="e">
        <f t="shared" si="12"/>
        <v>#DIV/0!</v>
      </c>
      <c r="AC44" s="39" t="str">
        <f t="shared" si="13"/>
        <v>*</v>
      </c>
      <c r="AD44" s="54"/>
      <c r="AE44" s="46"/>
      <c r="AF44" s="47" t="e">
        <f t="shared" si="14"/>
        <v>#DIV/0!</v>
      </c>
      <c r="AG44" s="39" t="str">
        <f t="shared" si="15"/>
        <v>*</v>
      </c>
    </row>
    <row r="45" spans="1:33" s="5" customFormat="1" ht="11.45" customHeight="1" x14ac:dyDescent="0.25">
      <c r="A45" s="8" t="s">
        <v>25</v>
      </c>
      <c r="B45" s="55"/>
      <c r="C45" s="46"/>
      <c r="D45" s="47" t="e">
        <f t="shared" si="0"/>
        <v>#DIV/0!</v>
      </c>
      <c r="E45" s="40" t="str">
        <f t="shared" si="1"/>
        <v>*</v>
      </c>
      <c r="F45" s="55"/>
      <c r="G45" s="46"/>
      <c r="H45" s="47" t="e">
        <f t="shared" si="2"/>
        <v>#DIV/0!</v>
      </c>
      <c r="I45" s="40" t="str">
        <f t="shared" si="3"/>
        <v>*</v>
      </c>
      <c r="J45" s="55"/>
      <c r="K45" s="46"/>
      <c r="L45" s="47" t="e">
        <f t="shared" si="4"/>
        <v>#DIV/0!</v>
      </c>
      <c r="M45" s="40" t="str">
        <f t="shared" si="5"/>
        <v>*</v>
      </c>
      <c r="N45" s="55"/>
      <c r="O45" s="46"/>
      <c r="P45" s="47" t="e">
        <f t="shared" si="6"/>
        <v>#DIV/0!</v>
      </c>
      <c r="Q45" s="40" t="str">
        <f t="shared" si="7"/>
        <v>*</v>
      </c>
      <c r="R45" s="55"/>
      <c r="S45" s="46"/>
      <c r="T45" s="47" t="e">
        <f t="shared" si="8"/>
        <v>#DIV/0!</v>
      </c>
      <c r="U45" s="40" t="str">
        <f t="shared" si="9"/>
        <v>*</v>
      </c>
      <c r="V45" s="55"/>
      <c r="W45" s="46"/>
      <c r="X45" s="47" t="e">
        <f t="shared" si="10"/>
        <v>#DIV/0!</v>
      </c>
      <c r="Y45" s="40" t="str">
        <f t="shared" si="11"/>
        <v>*</v>
      </c>
      <c r="Z45" s="55"/>
      <c r="AA45" s="46"/>
      <c r="AB45" s="47" t="e">
        <f t="shared" si="12"/>
        <v>#DIV/0!</v>
      </c>
      <c r="AC45" s="40" t="str">
        <f t="shared" si="13"/>
        <v>*</v>
      </c>
      <c r="AD45" s="55"/>
      <c r="AE45" s="46"/>
      <c r="AF45" s="47" t="e">
        <f t="shared" si="14"/>
        <v>#DIV/0!</v>
      </c>
      <c r="AG45" s="40" t="str">
        <f t="shared" si="15"/>
        <v>*</v>
      </c>
    </row>
    <row r="46" spans="1:33" s="5" customFormat="1" ht="11.45" customHeight="1" x14ac:dyDescent="0.25">
      <c r="A46" s="7" t="s">
        <v>57</v>
      </c>
      <c r="B46" s="54"/>
      <c r="C46" s="46"/>
      <c r="D46" s="47" t="e">
        <f t="shared" si="0"/>
        <v>#DIV/0!</v>
      </c>
      <c r="E46" s="39" t="str">
        <f t="shared" si="1"/>
        <v>*</v>
      </c>
      <c r="F46" s="54"/>
      <c r="G46" s="46"/>
      <c r="H46" s="47" t="e">
        <f t="shared" si="2"/>
        <v>#DIV/0!</v>
      </c>
      <c r="I46" s="39" t="str">
        <f t="shared" si="3"/>
        <v>*</v>
      </c>
      <c r="J46" s="54"/>
      <c r="K46" s="46"/>
      <c r="L46" s="47" t="e">
        <f t="shared" si="4"/>
        <v>#DIV/0!</v>
      </c>
      <c r="M46" s="39" t="str">
        <f t="shared" si="5"/>
        <v>*</v>
      </c>
      <c r="N46" s="54"/>
      <c r="O46" s="46"/>
      <c r="P46" s="47" t="e">
        <f t="shared" si="6"/>
        <v>#DIV/0!</v>
      </c>
      <c r="Q46" s="39" t="str">
        <f t="shared" si="7"/>
        <v>*</v>
      </c>
      <c r="R46" s="54"/>
      <c r="S46" s="46"/>
      <c r="T46" s="47" t="e">
        <f t="shared" si="8"/>
        <v>#DIV/0!</v>
      </c>
      <c r="U46" s="39" t="str">
        <f t="shared" si="9"/>
        <v>*</v>
      </c>
      <c r="V46" s="54"/>
      <c r="W46" s="46"/>
      <c r="X46" s="47" t="e">
        <f t="shared" si="10"/>
        <v>#DIV/0!</v>
      </c>
      <c r="Y46" s="39" t="str">
        <f t="shared" si="11"/>
        <v>*</v>
      </c>
      <c r="Z46" s="54"/>
      <c r="AA46" s="46"/>
      <c r="AB46" s="47" t="e">
        <f t="shared" si="12"/>
        <v>#DIV/0!</v>
      </c>
      <c r="AC46" s="39" t="str">
        <f t="shared" si="13"/>
        <v>*</v>
      </c>
      <c r="AD46" s="54"/>
      <c r="AE46" s="46"/>
      <c r="AF46" s="47" t="e">
        <f t="shared" si="14"/>
        <v>#DIV/0!</v>
      </c>
      <c r="AG46" s="39" t="str">
        <f t="shared" si="15"/>
        <v>*</v>
      </c>
    </row>
    <row r="47" spans="1:33" s="5" customFormat="1" ht="11.45" customHeight="1" x14ac:dyDescent="0.25">
      <c r="A47" s="8" t="s">
        <v>34</v>
      </c>
      <c r="B47" s="55"/>
      <c r="C47" s="46"/>
      <c r="D47" s="47" t="e">
        <f t="shared" si="0"/>
        <v>#DIV/0!</v>
      </c>
      <c r="E47" s="40" t="str">
        <f t="shared" si="1"/>
        <v>*</v>
      </c>
      <c r="F47" s="55"/>
      <c r="G47" s="46"/>
      <c r="H47" s="47" t="e">
        <f t="shared" si="2"/>
        <v>#DIV/0!</v>
      </c>
      <c r="I47" s="40" t="str">
        <f t="shared" si="3"/>
        <v>*</v>
      </c>
      <c r="J47" s="55"/>
      <c r="K47" s="46"/>
      <c r="L47" s="47" t="e">
        <f t="shared" si="4"/>
        <v>#DIV/0!</v>
      </c>
      <c r="M47" s="40" t="str">
        <f t="shared" si="5"/>
        <v>*</v>
      </c>
      <c r="N47" s="55"/>
      <c r="O47" s="46"/>
      <c r="P47" s="47" t="e">
        <f t="shared" si="6"/>
        <v>#DIV/0!</v>
      </c>
      <c r="Q47" s="40" t="str">
        <f t="shared" si="7"/>
        <v>*</v>
      </c>
      <c r="R47" s="55"/>
      <c r="S47" s="46"/>
      <c r="T47" s="47" t="e">
        <f t="shared" si="8"/>
        <v>#DIV/0!</v>
      </c>
      <c r="U47" s="40" t="str">
        <f t="shared" si="9"/>
        <v>*</v>
      </c>
      <c r="V47" s="55"/>
      <c r="W47" s="46"/>
      <c r="X47" s="47" t="e">
        <f t="shared" si="10"/>
        <v>#DIV/0!</v>
      </c>
      <c r="Y47" s="40" t="str">
        <f t="shared" si="11"/>
        <v>*</v>
      </c>
      <c r="Z47" s="55"/>
      <c r="AA47" s="46"/>
      <c r="AB47" s="47" t="e">
        <f t="shared" si="12"/>
        <v>#DIV/0!</v>
      </c>
      <c r="AC47" s="40" t="str">
        <f t="shared" si="13"/>
        <v>*</v>
      </c>
      <c r="AD47" s="55"/>
      <c r="AE47" s="46"/>
      <c r="AF47" s="47" t="e">
        <f t="shared" si="14"/>
        <v>#DIV/0!</v>
      </c>
      <c r="AG47" s="40" t="str">
        <f t="shared" si="15"/>
        <v>*</v>
      </c>
    </row>
    <row r="48" spans="1:33" s="5" customFormat="1" ht="11.45" customHeight="1" x14ac:dyDescent="0.25">
      <c r="A48" s="7" t="s">
        <v>26</v>
      </c>
      <c r="B48" s="54"/>
      <c r="C48" s="46"/>
      <c r="D48" s="47" t="e">
        <f t="shared" si="0"/>
        <v>#DIV/0!</v>
      </c>
      <c r="E48" s="39" t="str">
        <f t="shared" si="1"/>
        <v>*</v>
      </c>
      <c r="F48" s="54"/>
      <c r="G48" s="46"/>
      <c r="H48" s="47" t="e">
        <f t="shared" si="2"/>
        <v>#DIV/0!</v>
      </c>
      <c r="I48" s="39" t="str">
        <f t="shared" si="3"/>
        <v>*</v>
      </c>
      <c r="J48" s="54"/>
      <c r="K48" s="46"/>
      <c r="L48" s="47" t="e">
        <f t="shared" si="4"/>
        <v>#DIV/0!</v>
      </c>
      <c r="M48" s="39" t="str">
        <f t="shared" si="5"/>
        <v>*</v>
      </c>
      <c r="N48" s="54"/>
      <c r="O48" s="46"/>
      <c r="P48" s="47" t="e">
        <f t="shared" si="6"/>
        <v>#DIV/0!</v>
      </c>
      <c r="Q48" s="39" t="str">
        <f t="shared" si="7"/>
        <v>*</v>
      </c>
      <c r="R48" s="54"/>
      <c r="S48" s="46"/>
      <c r="T48" s="47" t="e">
        <f t="shared" si="8"/>
        <v>#DIV/0!</v>
      </c>
      <c r="U48" s="39" t="str">
        <f t="shared" si="9"/>
        <v>*</v>
      </c>
      <c r="V48" s="54"/>
      <c r="W48" s="46"/>
      <c r="X48" s="47" t="e">
        <f t="shared" si="10"/>
        <v>#DIV/0!</v>
      </c>
      <c r="Y48" s="39" t="str">
        <f t="shared" si="11"/>
        <v>*</v>
      </c>
      <c r="Z48" s="54"/>
      <c r="AA48" s="46"/>
      <c r="AB48" s="47" t="e">
        <f t="shared" si="12"/>
        <v>#DIV/0!</v>
      </c>
      <c r="AC48" s="39" t="str">
        <f t="shared" si="13"/>
        <v>*</v>
      </c>
      <c r="AD48" s="54"/>
      <c r="AE48" s="46"/>
      <c r="AF48" s="47" t="e">
        <f t="shared" si="14"/>
        <v>#DIV/0!</v>
      </c>
      <c r="AG48" s="39" t="str">
        <f t="shared" si="15"/>
        <v>*</v>
      </c>
    </row>
    <row r="49" spans="1:41" s="5" customFormat="1" ht="11.45" customHeight="1" x14ac:dyDescent="0.25">
      <c r="A49" s="8" t="s">
        <v>50</v>
      </c>
      <c r="B49" s="55"/>
      <c r="C49" s="46"/>
      <c r="D49" s="47" t="e">
        <f t="shared" si="0"/>
        <v>#DIV/0!</v>
      </c>
      <c r="E49" s="40" t="str">
        <f t="shared" si="1"/>
        <v>*</v>
      </c>
      <c r="F49" s="55"/>
      <c r="G49" s="46"/>
      <c r="H49" s="47" t="e">
        <f t="shared" si="2"/>
        <v>#DIV/0!</v>
      </c>
      <c r="I49" s="40" t="str">
        <f t="shared" si="3"/>
        <v>*</v>
      </c>
      <c r="J49" s="55"/>
      <c r="K49" s="46"/>
      <c r="L49" s="47" t="e">
        <f t="shared" si="4"/>
        <v>#DIV/0!</v>
      </c>
      <c r="M49" s="40" t="str">
        <f t="shared" si="5"/>
        <v>*</v>
      </c>
      <c r="N49" s="55"/>
      <c r="O49" s="46"/>
      <c r="P49" s="47" t="e">
        <f t="shared" si="6"/>
        <v>#DIV/0!</v>
      </c>
      <c r="Q49" s="40" t="str">
        <f t="shared" si="7"/>
        <v>*</v>
      </c>
      <c r="R49" s="55"/>
      <c r="S49" s="46"/>
      <c r="T49" s="47" t="e">
        <f t="shared" si="8"/>
        <v>#DIV/0!</v>
      </c>
      <c r="U49" s="40" t="str">
        <f t="shared" si="9"/>
        <v>*</v>
      </c>
      <c r="V49" s="55"/>
      <c r="W49" s="46"/>
      <c r="X49" s="47" t="e">
        <f t="shared" si="10"/>
        <v>#DIV/0!</v>
      </c>
      <c r="Y49" s="40" t="str">
        <f t="shared" si="11"/>
        <v>*</v>
      </c>
      <c r="Z49" s="55"/>
      <c r="AA49" s="46"/>
      <c r="AB49" s="47" t="e">
        <f t="shared" si="12"/>
        <v>#DIV/0!</v>
      </c>
      <c r="AC49" s="40" t="str">
        <f t="shared" si="13"/>
        <v>*</v>
      </c>
      <c r="AD49" s="55"/>
      <c r="AE49" s="46"/>
      <c r="AF49" s="47" t="e">
        <f t="shared" si="14"/>
        <v>#DIV/0!</v>
      </c>
      <c r="AG49" s="40" t="str">
        <f t="shared" si="15"/>
        <v>*</v>
      </c>
    </row>
    <row r="50" spans="1:41" s="5" customFormat="1" ht="11.45" customHeight="1" x14ac:dyDescent="0.25">
      <c r="A50" s="7" t="s">
        <v>13</v>
      </c>
      <c r="B50" s="54"/>
      <c r="C50" s="46"/>
      <c r="D50" s="47" t="e">
        <f t="shared" si="0"/>
        <v>#DIV/0!</v>
      </c>
      <c r="E50" s="39" t="str">
        <f t="shared" si="1"/>
        <v>*</v>
      </c>
      <c r="F50" s="54"/>
      <c r="G50" s="46"/>
      <c r="H50" s="47" t="e">
        <f t="shared" si="2"/>
        <v>#DIV/0!</v>
      </c>
      <c r="I50" s="39" t="str">
        <f t="shared" si="3"/>
        <v>*</v>
      </c>
      <c r="J50" s="54"/>
      <c r="K50" s="46"/>
      <c r="L50" s="47" t="e">
        <f t="shared" si="4"/>
        <v>#DIV/0!</v>
      </c>
      <c r="M50" s="39" t="str">
        <f t="shared" si="5"/>
        <v>*</v>
      </c>
      <c r="N50" s="54"/>
      <c r="O50" s="46"/>
      <c r="P50" s="47" t="e">
        <f t="shared" si="6"/>
        <v>#DIV/0!</v>
      </c>
      <c r="Q50" s="39" t="str">
        <f t="shared" si="7"/>
        <v>*</v>
      </c>
      <c r="R50" s="54"/>
      <c r="S50" s="46"/>
      <c r="T50" s="47" t="e">
        <f t="shared" si="8"/>
        <v>#DIV/0!</v>
      </c>
      <c r="U50" s="39" t="str">
        <f t="shared" si="9"/>
        <v>*</v>
      </c>
      <c r="V50" s="54"/>
      <c r="W50" s="46"/>
      <c r="X50" s="47" t="e">
        <f t="shared" si="10"/>
        <v>#DIV/0!</v>
      </c>
      <c r="Y50" s="39" t="str">
        <f t="shared" si="11"/>
        <v>*</v>
      </c>
      <c r="Z50" s="54"/>
      <c r="AA50" s="46"/>
      <c r="AB50" s="47" t="e">
        <f t="shared" si="12"/>
        <v>#DIV/0!</v>
      </c>
      <c r="AC50" s="39" t="str">
        <f t="shared" si="13"/>
        <v>*</v>
      </c>
      <c r="AD50" s="54"/>
      <c r="AE50" s="46"/>
      <c r="AF50" s="47" t="e">
        <f t="shared" si="14"/>
        <v>#DIV/0!</v>
      </c>
      <c r="AG50" s="39" t="str">
        <f t="shared" si="15"/>
        <v>*</v>
      </c>
    </row>
    <row r="51" spans="1:41" s="5" customFormat="1" ht="11.45" customHeight="1" x14ac:dyDescent="0.25">
      <c r="A51" s="8" t="s">
        <v>35</v>
      </c>
      <c r="B51" s="55"/>
      <c r="C51" s="46"/>
      <c r="D51" s="47" t="e">
        <f t="shared" si="0"/>
        <v>#DIV/0!</v>
      </c>
      <c r="E51" s="40" t="str">
        <f t="shared" si="1"/>
        <v>*</v>
      </c>
      <c r="F51" s="55"/>
      <c r="G51" s="46"/>
      <c r="H51" s="47" t="e">
        <f t="shared" si="2"/>
        <v>#DIV/0!</v>
      </c>
      <c r="I51" s="40" t="str">
        <f t="shared" si="3"/>
        <v>*</v>
      </c>
      <c r="J51" s="55"/>
      <c r="K51" s="46"/>
      <c r="L51" s="47" t="e">
        <f t="shared" si="4"/>
        <v>#DIV/0!</v>
      </c>
      <c r="M51" s="40" t="str">
        <f t="shared" si="5"/>
        <v>*</v>
      </c>
      <c r="N51" s="55"/>
      <c r="O51" s="46"/>
      <c r="P51" s="47" t="e">
        <f t="shared" si="6"/>
        <v>#DIV/0!</v>
      </c>
      <c r="Q51" s="40" t="str">
        <f t="shared" si="7"/>
        <v>*</v>
      </c>
      <c r="R51" s="55"/>
      <c r="S51" s="46"/>
      <c r="T51" s="47" t="e">
        <f t="shared" si="8"/>
        <v>#DIV/0!</v>
      </c>
      <c r="U51" s="40" t="str">
        <f t="shared" si="9"/>
        <v>*</v>
      </c>
      <c r="V51" s="55"/>
      <c r="W51" s="46"/>
      <c r="X51" s="47" t="e">
        <f t="shared" si="10"/>
        <v>#DIV/0!</v>
      </c>
      <c r="Y51" s="40" t="str">
        <f t="shared" si="11"/>
        <v>*</v>
      </c>
      <c r="Z51" s="55"/>
      <c r="AA51" s="46"/>
      <c r="AB51" s="47" t="e">
        <f t="shared" si="12"/>
        <v>#DIV/0!</v>
      </c>
      <c r="AC51" s="40" t="str">
        <f t="shared" si="13"/>
        <v>*</v>
      </c>
      <c r="AD51" s="55"/>
      <c r="AE51" s="46"/>
      <c r="AF51" s="47" t="e">
        <f t="shared" si="14"/>
        <v>#DIV/0!</v>
      </c>
      <c r="AG51" s="40" t="str">
        <f t="shared" si="15"/>
        <v>*</v>
      </c>
    </row>
    <row r="52" spans="1:41" s="5" customFormat="1" ht="11.45" customHeight="1" x14ac:dyDescent="0.25">
      <c r="A52" s="7" t="s">
        <v>27</v>
      </c>
      <c r="B52" s="54"/>
      <c r="C52" s="46"/>
      <c r="D52" s="47" t="e">
        <f t="shared" si="0"/>
        <v>#DIV/0!</v>
      </c>
      <c r="E52" s="39" t="str">
        <f t="shared" si="1"/>
        <v>*</v>
      </c>
      <c r="F52" s="54"/>
      <c r="G52" s="46"/>
      <c r="H52" s="47" t="e">
        <f t="shared" si="2"/>
        <v>#DIV/0!</v>
      </c>
      <c r="I52" s="39" t="str">
        <f t="shared" si="3"/>
        <v>*</v>
      </c>
      <c r="J52" s="54"/>
      <c r="K52" s="46"/>
      <c r="L52" s="47" t="e">
        <f t="shared" si="4"/>
        <v>#DIV/0!</v>
      </c>
      <c r="M52" s="39" t="str">
        <f t="shared" si="5"/>
        <v>*</v>
      </c>
      <c r="N52" s="54"/>
      <c r="O52" s="46"/>
      <c r="P52" s="47" t="e">
        <f t="shared" si="6"/>
        <v>#DIV/0!</v>
      </c>
      <c r="Q52" s="39" t="str">
        <f t="shared" si="7"/>
        <v>*</v>
      </c>
      <c r="R52" s="54"/>
      <c r="S52" s="46"/>
      <c r="T52" s="47" t="e">
        <f t="shared" si="8"/>
        <v>#DIV/0!</v>
      </c>
      <c r="U52" s="39" t="str">
        <f t="shared" si="9"/>
        <v>*</v>
      </c>
      <c r="V52" s="54"/>
      <c r="W52" s="46"/>
      <c r="X52" s="47" t="e">
        <f t="shared" si="10"/>
        <v>#DIV/0!</v>
      </c>
      <c r="Y52" s="39" t="str">
        <f t="shared" si="11"/>
        <v>*</v>
      </c>
      <c r="Z52" s="54"/>
      <c r="AA52" s="46"/>
      <c r="AB52" s="47" t="e">
        <f t="shared" si="12"/>
        <v>#DIV/0!</v>
      </c>
      <c r="AC52" s="39" t="str">
        <f t="shared" si="13"/>
        <v>*</v>
      </c>
      <c r="AD52" s="54"/>
      <c r="AE52" s="46"/>
      <c r="AF52" s="47" t="e">
        <f t="shared" si="14"/>
        <v>#DIV/0!</v>
      </c>
      <c r="AG52" s="39" t="str">
        <f t="shared" si="15"/>
        <v>*</v>
      </c>
    </row>
    <row r="53" spans="1:41" s="5" customFormat="1" ht="11.45" customHeight="1" x14ac:dyDescent="0.25">
      <c r="A53" s="8" t="s">
        <v>28</v>
      </c>
      <c r="B53" s="55"/>
      <c r="C53" s="46"/>
      <c r="D53" s="47" t="e">
        <f t="shared" si="0"/>
        <v>#DIV/0!</v>
      </c>
      <c r="E53" s="40" t="str">
        <f t="shared" si="1"/>
        <v>*</v>
      </c>
      <c r="F53" s="55"/>
      <c r="G53" s="46"/>
      <c r="H53" s="47" t="e">
        <f t="shared" si="2"/>
        <v>#DIV/0!</v>
      </c>
      <c r="I53" s="40" t="str">
        <f t="shared" si="3"/>
        <v>*</v>
      </c>
      <c r="J53" s="55"/>
      <c r="K53" s="46"/>
      <c r="L53" s="47" t="e">
        <f t="shared" si="4"/>
        <v>#DIV/0!</v>
      </c>
      <c r="M53" s="40" t="str">
        <f t="shared" si="5"/>
        <v>*</v>
      </c>
      <c r="N53" s="55"/>
      <c r="O53" s="46"/>
      <c r="P53" s="47" t="e">
        <f t="shared" si="6"/>
        <v>#DIV/0!</v>
      </c>
      <c r="Q53" s="40" t="str">
        <f t="shared" si="7"/>
        <v>*</v>
      </c>
      <c r="R53" s="55"/>
      <c r="S53" s="46"/>
      <c r="T53" s="47" t="e">
        <f t="shared" si="8"/>
        <v>#DIV/0!</v>
      </c>
      <c r="U53" s="40" t="str">
        <f t="shared" si="9"/>
        <v>*</v>
      </c>
      <c r="V53" s="55"/>
      <c r="W53" s="46"/>
      <c r="X53" s="47" t="e">
        <f t="shared" si="10"/>
        <v>#DIV/0!</v>
      </c>
      <c r="Y53" s="40" t="str">
        <f t="shared" si="11"/>
        <v>*</v>
      </c>
      <c r="Z53" s="55"/>
      <c r="AA53" s="46"/>
      <c r="AB53" s="47" t="e">
        <f t="shared" si="12"/>
        <v>#DIV/0!</v>
      </c>
      <c r="AC53" s="40" t="str">
        <f t="shared" si="13"/>
        <v>*</v>
      </c>
      <c r="AD53" s="55"/>
      <c r="AE53" s="46"/>
      <c r="AF53" s="47" t="e">
        <f t="shared" si="14"/>
        <v>#DIV/0!</v>
      </c>
      <c r="AG53" s="40" t="str">
        <f t="shared" si="15"/>
        <v>*</v>
      </c>
    </row>
    <row r="54" spans="1:41" s="5" customFormat="1" ht="11.45" customHeight="1" x14ac:dyDescent="0.25">
      <c r="A54" s="7" t="s">
        <v>29</v>
      </c>
      <c r="B54" s="54"/>
      <c r="C54" s="46"/>
      <c r="D54" s="47" t="e">
        <f t="shared" si="0"/>
        <v>#DIV/0!</v>
      </c>
      <c r="E54" s="39" t="str">
        <f t="shared" si="1"/>
        <v>*</v>
      </c>
      <c r="F54" s="54"/>
      <c r="G54" s="46"/>
      <c r="H54" s="47" t="e">
        <f t="shared" si="2"/>
        <v>#DIV/0!</v>
      </c>
      <c r="I54" s="39" t="str">
        <f t="shared" si="3"/>
        <v>*</v>
      </c>
      <c r="J54" s="54"/>
      <c r="K54" s="46"/>
      <c r="L54" s="47" t="e">
        <f t="shared" si="4"/>
        <v>#DIV/0!</v>
      </c>
      <c r="M54" s="39" t="str">
        <f t="shared" si="5"/>
        <v>*</v>
      </c>
      <c r="N54" s="54"/>
      <c r="O54" s="46"/>
      <c r="P54" s="47" t="e">
        <f t="shared" si="6"/>
        <v>#DIV/0!</v>
      </c>
      <c r="Q54" s="39" t="str">
        <f t="shared" si="7"/>
        <v>*</v>
      </c>
      <c r="R54" s="54"/>
      <c r="S54" s="46"/>
      <c r="T54" s="47" t="e">
        <f t="shared" si="8"/>
        <v>#DIV/0!</v>
      </c>
      <c r="U54" s="39" t="str">
        <f t="shared" si="9"/>
        <v>*</v>
      </c>
      <c r="V54" s="54"/>
      <c r="W54" s="46"/>
      <c r="X54" s="47" t="e">
        <f t="shared" si="10"/>
        <v>#DIV/0!</v>
      </c>
      <c r="Y54" s="39" t="str">
        <f t="shared" si="11"/>
        <v>*</v>
      </c>
      <c r="Z54" s="54"/>
      <c r="AA54" s="46"/>
      <c r="AB54" s="47" t="e">
        <f t="shared" si="12"/>
        <v>#DIV/0!</v>
      </c>
      <c r="AC54" s="39" t="str">
        <f t="shared" si="13"/>
        <v>*</v>
      </c>
      <c r="AD54" s="54"/>
      <c r="AE54" s="46"/>
      <c r="AF54" s="47" t="e">
        <f t="shared" si="14"/>
        <v>#DIV/0!</v>
      </c>
      <c r="AG54" s="39" t="str">
        <f t="shared" si="15"/>
        <v>*</v>
      </c>
    </row>
    <row r="55" spans="1:41" s="5" customFormat="1" ht="11.45" customHeight="1" x14ac:dyDescent="0.25">
      <c r="A55" s="8" t="s">
        <v>30</v>
      </c>
      <c r="B55" s="55"/>
      <c r="C55" s="46"/>
      <c r="D55" s="47" t="e">
        <f t="shared" si="0"/>
        <v>#DIV/0!</v>
      </c>
      <c r="E55" s="40" t="str">
        <f t="shared" si="1"/>
        <v>*</v>
      </c>
      <c r="F55" s="55"/>
      <c r="G55" s="46"/>
      <c r="H55" s="47" t="e">
        <f t="shared" si="2"/>
        <v>#DIV/0!</v>
      </c>
      <c r="I55" s="40" t="str">
        <f t="shared" si="3"/>
        <v>*</v>
      </c>
      <c r="J55" s="55"/>
      <c r="K55" s="46"/>
      <c r="L55" s="47" t="e">
        <f t="shared" si="4"/>
        <v>#DIV/0!</v>
      </c>
      <c r="M55" s="40" t="str">
        <f t="shared" si="5"/>
        <v>*</v>
      </c>
      <c r="N55" s="55"/>
      <c r="O55" s="46"/>
      <c r="P55" s="47" t="e">
        <f t="shared" si="6"/>
        <v>#DIV/0!</v>
      </c>
      <c r="Q55" s="40" t="str">
        <f t="shared" si="7"/>
        <v>*</v>
      </c>
      <c r="R55" s="55"/>
      <c r="S55" s="46"/>
      <c r="T55" s="47" t="e">
        <f t="shared" si="8"/>
        <v>#DIV/0!</v>
      </c>
      <c r="U55" s="40" t="str">
        <f t="shared" si="9"/>
        <v>*</v>
      </c>
      <c r="V55" s="55"/>
      <c r="W55" s="46"/>
      <c r="X55" s="47" t="e">
        <f t="shared" si="10"/>
        <v>#DIV/0!</v>
      </c>
      <c r="Y55" s="40" t="str">
        <f t="shared" si="11"/>
        <v>*</v>
      </c>
      <c r="Z55" s="55"/>
      <c r="AA55" s="46"/>
      <c r="AB55" s="47" t="e">
        <f t="shared" si="12"/>
        <v>#DIV/0!</v>
      </c>
      <c r="AC55" s="40" t="str">
        <f t="shared" si="13"/>
        <v>*</v>
      </c>
      <c r="AD55" s="55"/>
      <c r="AE55" s="46"/>
      <c r="AF55" s="47" t="e">
        <f t="shared" si="14"/>
        <v>#DIV/0!</v>
      </c>
      <c r="AG55" s="40" t="str">
        <f t="shared" si="15"/>
        <v>*</v>
      </c>
    </row>
    <row r="56" spans="1:41" s="5" customFormat="1" ht="11.45" customHeight="1" x14ac:dyDescent="0.25">
      <c r="A56" s="7" t="s">
        <v>36</v>
      </c>
      <c r="B56" s="54"/>
      <c r="C56" s="46"/>
      <c r="D56" s="47" t="e">
        <f t="shared" si="0"/>
        <v>#DIV/0!</v>
      </c>
      <c r="E56" s="39" t="str">
        <f t="shared" si="1"/>
        <v>*</v>
      </c>
      <c r="F56" s="54"/>
      <c r="G56" s="46"/>
      <c r="H56" s="47" t="e">
        <f t="shared" si="2"/>
        <v>#DIV/0!</v>
      </c>
      <c r="I56" s="39" t="str">
        <f t="shared" si="3"/>
        <v>*</v>
      </c>
      <c r="J56" s="54"/>
      <c r="K56" s="46"/>
      <c r="L56" s="47" t="e">
        <f t="shared" si="4"/>
        <v>#DIV/0!</v>
      </c>
      <c r="M56" s="39" t="str">
        <f t="shared" si="5"/>
        <v>*</v>
      </c>
      <c r="N56" s="54"/>
      <c r="O56" s="46"/>
      <c r="P56" s="47" t="e">
        <f t="shared" si="6"/>
        <v>#DIV/0!</v>
      </c>
      <c r="Q56" s="39" t="str">
        <f t="shared" si="7"/>
        <v>*</v>
      </c>
      <c r="R56" s="54"/>
      <c r="S56" s="46"/>
      <c r="T56" s="47" t="e">
        <f t="shared" si="8"/>
        <v>#DIV/0!</v>
      </c>
      <c r="U56" s="39" t="str">
        <f t="shared" si="9"/>
        <v>*</v>
      </c>
      <c r="V56" s="54"/>
      <c r="W56" s="46"/>
      <c r="X56" s="47" t="e">
        <f t="shared" si="10"/>
        <v>#DIV/0!</v>
      </c>
      <c r="Y56" s="39" t="str">
        <f t="shared" si="11"/>
        <v>*</v>
      </c>
      <c r="Z56" s="54"/>
      <c r="AA56" s="46"/>
      <c r="AB56" s="47" t="e">
        <f t="shared" si="12"/>
        <v>#DIV/0!</v>
      </c>
      <c r="AC56" s="39" t="str">
        <f t="shared" si="13"/>
        <v>*</v>
      </c>
      <c r="AD56" s="54"/>
      <c r="AE56" s="46"/>
      <c r="AF56" s="47" t="e">
        <f t="shared" si="14"/>
        <v>#DIV/0!</v>
      </c>
      <c r="AG56" s="39" t="str">
        <f t="shared" si="15"/>
        <v>*</v>
      </c>
    </row>
    <row r="57" spans="1:41" s="5" customFormat="1" ht="11.45" customHeight="1" x14ac:dyDescent="0.25">
      <c r="A57" s="8" t="s">
        <v>14</v>
      </c>
      <c r="B57" s="55"/>
      <c r="C57" s="46"/>
      <c r="D57" s="47" t="e">
        <f t="shared" si="0"/>
        <v>#DIV/0!</v>
      </c>
      <c r="E57" s="40" t="str">
        <f t="shared" si="1"/>
        <v>*</v>
      </c>
      <c r="F57" s="55"/>
      <c r="G57" s="46"/>
      <c r="H57" s="47" t="e">
        <f t="shared" si="2"/>
        <v>#DIV/0!</v>
      </c>
      <c r="I57" s="40" t="str">
        <f t="shared" si="3"/>
        <v>*</v>
      </c>
      <c r="J57" s="55"/>
      <c r="K57" s="46"/>
      <c r="L57" s="47" t="e">
        <f t="shared" si="4"/>
        <v>#DIV/0!</v>
      </c>
      <c r="M57" s="40" t="str">
        <f t="shared" si="5"/>
        <v>*</v>
      </c>
      <c r="N57" s="55"/>
      <c r="O57" s="46"/>
      <c r="P57" s="47" t="e">
        <f t="shared" si="6"/>
        <v>#DIV/0!</v>
      </c>
      <c r="Q57" s="40" t="str">
        <f t="shared" si="7"/>
        <v>*</v>
      </c>
      <c r="R57" s="55"/>
      <c r="S57" s="46"/>
      <c r="T57" s="47" t="e">
        <f t="shared" si="8"/>
        <v>#DIV/0!</v>
      </c>
      <c r="U57" s="40" t="str">
        <f t="shared" si="9"/>
        <v>*</v>
      </c>
      <c r="V57" s="55"/>
      <c r="W57" s="46"/>
      <c r="X57" s="47" t="e">
        <f t="shared" si="10"/>
        <v>#DIV/0!</v>
      </c>
      <c r="Y57" s="40" t="str">
        <f t="shared" si="11"/>
        <v>*</v>
      </c>
      <c r="Z57" s="55"/>
      <c r="AA57" s="46"/>
      <c r="AB57" s="47" t="e">
        <f t="shared" si="12"/>
        <v>#DIV/0!</v>
      </c>
      <c r="AC57" s="40" t="str">
        <f t="shared" si="13"/>
        <v>*</v>
      </c>
      <c r="AD57" s="55"/>
      <c r="AE57" s="46"/>
      <c r="AF57" s="47" t="e">
        <f t="shared" si="14"/>
        <v>#DIV/0!</v>
      </c>
      <c r="AG57" s="40" t="str">
        <f t="shared" si="15"/>
        <v>*</v>
      </c>
    </row>
    <row r="58" spans="1:41" s="5" customFormat="1" ht="11.45" customHeight="1" x14ac:dyDescent="0.25">
      <c r="A58" s="7" t="s">
        <v>47</v>
      </c>
      <c r="B58" s="54"/>
      <c r="C58" s="46"/>
      <c r="D58" s="47" t="e">
        <f t="shared" si="0"/>
        <v>#DIV/0!</v>
      </c>
      <c r="E58" s="39" t="str">
        <f t="shared" si="1"/>
        <v>*</v>
      </c>
      <c r="F58" s="54"/>
      <c r="G58" s="46"/>
      <c r="H58" s="47" t="e">
        <f t="shared" si="2"/>
        <v>#DIV/0!</v>
      </c>
      <c r="I58" s="39" t="str">
        <f t="shared" si="3"/>
        <v>*</v>
      </c>
      <c r="J58" s="54"/>
      <c r="K58" s="46"/>
      <c r="L58" s="47" t="e">
        <f t="shared" si="4"/>
        <v>#DIV/0!</v>
      </c>
      <c r="M58" s="39" t="str">
        <f t="shared" si="5"/>
        <v>*</v>
      </c>
      <c r="N58" s="54"/>
      <c r="O58" s="46"/>
      <c r="P58" s="47" t="e">
        <f t="shared" si="6"/>
        <v>#DIV/0!</v>
      </c>
      <c r="Q58" s="39" t="str">
        <f t="shared" si="7"/>
        <v>*</v>
      </c>
      <c r="R58" s="54"/>
      <c r="S58" s="46"/>
      <c r="T58" s="47" t="e">
        <f t="shared" si="8"/>
        <v>#DIV/0!</v>
      </c>
      <c r="U58" s="39" t="str">
        <f t="shared" si="9"/>
        <v>*</v>
      </c>
      <c r="V58" s="54"/>
      <c r="W58" s="46"/>
      <c r="X58" s="47" t="e">
        <f t="shared" si="10"/>
        <v>#DIV/0!</v>
      </c>
      <c r="Y58" s="39" t="str">
        <f t="shared" si="11"/>
        <v>*</v>
      </c>
      <c r="Z58" s="54"/>
      <c r="AA58" s="46"/>
      <c r="AB58" s="47" t="e">
        <f t="shared" si="12"/>
        <v>#DIV/0!</v>
      </c>
      <c r="AC58" s="39" t="str">
        <f t="shared" si="13"/>
        <v>*</v>
      </c>
      <c r="AD58" s="54"/>
      <c r="AE58" s="46"/>
      <c r="AF58" s="47" t="e">
        <f t="shared" si="14"/>
        <v>#DIV/0!</v>
      </c>
      <c r="AG58" s="39" t="str">
        <f t="shared" si="15"/>
        <v>*</v>
      </c>
    </row>
    <row r="59" spans="1:41" s="5" customFormat="1" ht="11.45" customHeight="1" x14ac:dyDescent="0.25">
      <c r="A59" s="8" t="s">
        <v>15</v>
      </c>
      <c r="B59" s="55"/>
      <c r="C59" s="46"/>
      <c r="D59" s="47" t="e">
        <f t="shared" si="0"/>
        <v>#DIV/0!</v>
      </c>
      <c r="E59" s="40" t="str">
        <f t="shared" si="1"/>
        <v>*</v>
      </c>
      <c r="F59" s="55"/>
      <c r="G59" s="46"/>
      <c r="H59" s="47" t="e">
        <f t="shared" si="2"/>
        <v>#DIV/0!</v>
      </c>
      <c r="I59" s="40" t="str">
        <f t="shared" si="3"/>
        <v>*</v>
      </c>
      <c r="J59" s="55"/>
      <c r="K59" s="46"/>
      <c r="L59" s="47" t="e">
        <f t="shared" si="4"/>
        <v>#DIV/0!</v>
      </c>
      <c r="M59" s="40" t="str">
        <f t="shared" si="5"/>
        <v>*</v>
      </c>
      <c r="N59" s="55"/>
      <c r="O59" s="46"/>
      <c r="P59" s="47" t="e">
        <f t="shared" si="6"/>
        <v>#DIV/0!</v>
      </c>
      <c r="Q59" s="40" t="str">
        <f t="shared" si="7"/>
        <v>*</v>
      </c>
      <c r="R59" s="55"/>
      <c r="S59" s="46"/>
      <c r="T59" s="47" t="e">
        <f t="shared" si="8"/>
        <v>#DIV/0!</v>
      </c>
      <c r="U59" s="40" t="str">
        <f t="shared" si="9"/>
        <v>*</v>
      </c>
      <c r="V59" s="55"/>
      <c r="W59" s="46"/>
      <c r="X59" s="47" t="e">
        <f t="shared" si="10"/>
        <v>#DIV/0!</v>
      </c>
      <c r="Y59" s="40" t="str">
        <f t="shared" si="11"/>
        <v>*</v>
      </c>
      <c r="Z59" s="55"/>
      <c r="AA59" s="46"/>
      <c r="AB59" s="47" t="e">
        <f t="shared" si="12"/>
        <v>#DIV/0!</v>
      </c>
      <c r="AC59" s="40" t="str">
        <f t="shared" si="13"/>
        <v>*</v>
      </c>
      <c r="AD59" s="55"/>
      <c r="AE59" s="46"/>
      <c r="AF59" s="47" t="e">
        <f t="shared" si="14"/>
        <v>#DIV/0!</v>
      </c>
      <c r="AG59" s="40" t="str">
        <f t="shared" si="15"/>
        <v>*</v>
      </c>
    </row>
    <row r="60" spans="1:41" s="5" customFormat="1" ht="11.45" customHeight="1" x14ac:dyDescent="0.25">
      <c r="A60" s="7" t="s">
        <v>37</v>
      </c>
      <c r="B60" s="54"/>
      <c r="C60" s="46"/>
      <c r="D60" s="47" t="e">
        <f t="shared" si="0"/>
        <v>#DIV/0!</v>
      </c>
      <c r="E60" s="39" t="str">
        <f t="shared" si="1"/>
        <v>*</v>
      </c>
      <c r="F60" s="54"/>
      <c r="G60" s="46"/>
      <c r="H60" s="47" t="e">
        <f t="shared" si="2"/>
        <v>#DIV/0!</v>
      </c>
      <c r="I60" s="39" t="str">
        <f t="shared" si="3"/>
        <v>*</v>
      </c>
      <c r="J60" s="54"/>
      <c r="K60" s="46"/>
      <c r="L60" s="47" t="e">
        <f t="shared" si="4"/>
        <v>#DIV/0!</v>
      </c>
      <c r="M60" s="39" t="str">
        <f t="shared" si="5"/>
        <v>*</v>
      </c>
      <c r="N60" s="54"/>
      <c r="O60" s="46"/>
      <c r="P60" s="47" t="e">
        <f t="shared" si="6"/>
        <v>#DIV/0!</v>
      </c>
      <c r="Q60" s="39" t="str">
        <f t="shared" si="7"/>
        <v>*</v>
      </c>
      <c r="R60" s="54"/>
      <c r="S60" s="46"/>
      <c r="T60" s="47" t="e">
        <f t="shared" si="8"/>
        <v>#DIV/0!</v>
      </c>
      <c r="U60" s="39" t="str">
        <f t="shared" si="9"/>
        <v>*</v>
      </c>
      <c r="V60" s="54"/>
      <c r="W60" s="46"/>
      <c r="X60" s="47" t="e">
        <f t="shared" si="10"/>
        <v>#DIV/0!</v>
      </c>
      <c r="Y60" s="39" t="str">
        <f t="shared" si="11"/>
        <v>*</v>
      </c>
      <c r="Z60" s="54"/>
      <c r="AA60" s="46"/>
      <c r="AB60" s="47" t="e">
        <f t="shared" si="12"/>
        <v>#DIV/0!</v>
      </c>
      <c r="AC60" s="39" t="str">
        <f t="shared" si="13"/>
        <v>*</v>
      </c>
      <c r="AD60" s="54"/>
      <c r="AE60" s="46"/>
      <c r="AF60" s="47" t="e">
        <f t="shared" si="14"/>
        <v>#DIV/0!</v>
      </c>
      <c r="AG60" s="39" t="str">
        <f t="shared" si="15"/>
        <v>*</v>
      </c>
    </row>
    <row r="61" spans="1:41" s="5" customFormat="1" ht="11.45" customHeight="1" x14ac:dyDescent="0.25">
      <c r="A61" s="8" t="s">
        <v>38</v>
      </c>
      <c r="B61" s="55"/>
      <c r="C61" s="46"/>
      <c r="D61" s="47" t="e">
        <f t="shared" si="0"/>
        <v>#DIV/0!</v>
      </c>
      <c r="E61" s="40" t="str">
        <f t="shared" si="1"/>
        <v>*</v>
      </c>
      <c r="F61" s="55"/>
      <c r="G61" s="46"/>
      <c r="H61" s="47" t="e">
        <f t="shared" si="2"/>
        <v>#DIV/0!</v>
      </c>
      <c r="I61" s="40" t="str">
        <f t="shared" si="3"/>
        <v>*</v>
      </c>
      <c r="J61" s="55"/>
      <c r="K61" s="46"/>
      <c r="L61" s="47" t="e">
        <f t="shared" si="4"/>
        <v>#DIV/0!</v>
      </c>
      <c r="M61" s="40" t="str">
        <f t="shared" si="5"/>
        <v>*</v>
      </c>
      <c r="N61" s="55"/>
      <c r="O61" s="46"/>
      <c r="P61" s="47" t="e">
        <f t="shared" si="6"/>
        <v>#DIV/0!</v>
      </c>
      <c r="Q61" s="40" t="str">
        <f t="shared" si="7"/>
        <v>*</v>
      </c>
      <c r="R61" s="55"/>
      <c r="S61" s="46"/>
      <c r="T61" s="47" t="e">
        <f t="shared" si="8"/>
        <v>#DIV/0!</v>
      </c>
      <c r="U61" s="40" t="str">
        <f t="shared" si="9"/>
        <v>*</v>
      </c>
      <c r="V61" s="55"/>
      <c r="W61" s="46"/>
      <c r="X61" s="47" t="e">
        <f t="shared" si="10"/>
        <v>#DIV/0!</v>
      </c>
      <c r="Y61" s="40" t="str">
        <f t="shared" si="11"/>
        <v>*</v>
      </c>
      <c r="Z61" s="55"/>
      <c r="AA61" s="46"/>
      <c r="AB61" s="47" t="e">
        <f t="shared" si="12"/>
        <v>#DIV/0!</v>
      </c>
      <c r="AC61" s="40" t="str">
        <f t="shared" si="13"/>
        <v>*</v>
      </c>
      <c r="AD61" s="55"/>
      <c r="AE61" s="46"/>
      <c r="AF61" s="47" t="e">
        <f t="shared" si="14"/>
        <v>#DIV/0!</v>
      </c>
      <c r="AG61" s="40" t="str">
        <f t="shared" si="15"/>
        <v>*</v>
      </c>
    </row>
    <row r="62" spans="1:41" s="5" customFormat="1" ht="11.45" customHeight="1" x14ac:dyDescent="0.25">
      <c r="A62" s="7" t="s">
        <v>39</v>
      </c>
      <c r="B62" s="54"/>
      <c r="C62" s="46"/>
      <c r="D62" s="47" t="e">
        <f t="shared" si="0"/>
        <v>#DIV/0!</v>
      </c>
      <c r="E62" s="39" t="str">
        <f t="shared" si="1"/>
        <v>*</v>
      </c>
      <c r="F62" s="54"/>
      <c r="G62" s="46"/>
      <c r="H62" s="47" t="e">
        <f t="shared" si="2"/>
        <v>#DIV/0!</v>
      </c>
      <c r="I62" s="39" t="str">
        <f t="shared" si="3"/>
        <v>*</v>
      </c>
      <c r="J62" s="54"/>
      <c r="K62" s="46"/>
      <c r="L62" s="47" t="e">
        <f t="shared" si="4"/>
        <v>#DIV/0!</v>
      </c>
      <c r="M62" s="39" t="str">
        <f t="shared" si="5"/>
        <v>*</v>
      </c>
      <c r="N62" s="54"/>
      <c r="O62" s="46"/>
      <c r="P62" s="47" t="e">
        <f t="shared" si="6"/>
        <v>#DIV/0!</v>
      </c>
      <c r="Q62" s="39" t="str">
        <f t="shared" si="7"/>
        <v>*</v>
      </c>
      <c r="R62" s="54"/>
      <c r="S62" s="46"/>
      <c r="T62" s="47" t="e">
        <f t="shared" si="8"/>
        <v>#DIV/0!</v>
      </c>
      <c r="U62" s="39" t="str">
        <f t="shared" si="9"/>
        <v>*</v>
      </c>
      <c r="V62" s="54"/>
      <c r="W62" s="46"/>
      <c r="X62" s="47" t="e">
        <f t="shared" si="10"/>
        <v>#DIV/0!</v>
      </c>
      <c r="Y62" s="39" t="str">
        <f t="shared" si="11"/>
        <v>*</v>
      </c>
      <c r="Z62" s="54"/>
      <c r="AA62" s="46"/>
      <c r="AB62" s="47" t="e">
        <f t="shared" si="12"/>
        <v>#DIV/0!</v>
      </c>
      <c r="AC62" s="39" t="str">
        <f t="shared" si="13"/>
        <v>*</v>
      </c>
      <c r="AD62" s="54"/>
      <c r="AE62" s="46"/>
      <c r="AF62" s="47" t="e">
        <f t="shared" si="14"/>
        <v>#DIV/0!</v>
      </c>
      <c r="AG62" s="39" t="str">
        <f t="shared" si="15"/>
        <v>*</v>
      </c>
    </row>
    <row r="63" spans="1:41" s="5" customFormat="1" ht="11.45" customHeight="1" thickBot="1" x14ac:dyDescent="0.3">
      <c r="A63" s="9" t="s">
        <v>60</v>
      </c>
      <c r="B63" s="56"/>
      <c r="C63" s="48"/>
      <c r="D63" s="49" t="e">
        <f t="shared" si="0"/>
        <v>#DIV/0!</v>
      </c>
      <c r="E63" s="42" t="str">
        <f t="shared" si="1"/>
        <v>*</v>
      </c>
      <c r="F63" s="56"/>
      <c r="G63" s="48"/>
      <c r="H63" s="49" t="e">
        <f t="shared" si="2"/>
        <v>#DIV/0!</v>
      </c>
      <c r="I63" s="42" t="str">
        <f t="shared" si="3"/>
        <v>*</v>
      </c>
      <c r="J63" s="56"/>
      <c r="K63" s="48"/>
      <c r="L63" s="49" t="e">
        <f t="shared" si="4"/>
        <v>#DIV/0!</v>
      </c>
      <c r="M63" s="42" t="str">
        <f t="shared" si="5"/>
        <v>*</v>
      </c>
      <c r="N63" s="56"/>
      <c r="O63" s="48"/>
      <c r="P63" s="49" t="e">
        <f t="shared" si="6"/>
        <v>#DIV/0!</v>
      </c>
      <c r="Q63" s="42" t="str">
        <f t="shared" si="7"/>
        <v>*</v>
      </c>
      <c r="R63" s="56"/>
      <c r="S63" s="48"/>
      <c r="T63" s="49" t="e">
        <f t="shared" si="8"/>
        <v>#DIV/0!</v>
      </c>
      <c r="U63" s="42" t="str">
        <f t="shared" si="9"/>
        <v>*</v>
      </c>
      <c r="V63" s="56"/>
      <c r="W63" s="48"/>
      <c r="X63" s="49" t="e">
        <f t="shared" si="10"/>
        <v>#DIV/0!</v>
      </c>
      <c r="Y63" s="42" t="str">
        <f t="shared" si="11"/>
        <v>*</v>
      </c>
      <c r="Z63" s="56"/>
      <c r="AA63" s="48"/>
      <c r="AB63" s="49" t="e">
        <f t="shared" si="12"/>
        <v>#DIV/0!</v>
      </c>
      <c r="AC63" s="42" t="str">
        <f t="shared" si="13"/>
        <v>*</v>
      </c>
      <c r="AD63" s="56"/>
      <c r="AE63" s="48"/>
      <c r="AF63" s="49" t="e">
        <f t="shared" si="14"/>
        <v>#DIV/0!</v>
      </c>
      <c r="AG63" s="42" t="str">
        <f t="shared" si="15"/>
        <v>*</v>
      </c>
    </row>
    <row r="64" spans="1:41" s="3" customFormat="1" ht="11.45" customHeight="1" x14ac:dyDescent="0.25">
      <c r="A64" s="5" t="s">
        <v>71</v>
      </c>
      <c r="D64" s="13"/>
      <c r="E64" s="13"/>
      <c r="I64" s="13"/>
      <c r="M64" s="13"/>
      <c r="Q64" s="13"/>
      <c r="U64" s="13"/>
      <c r="Y64" s="13"/>
      <c r="AC64" s="13"/>
      <c r="AG64" s="13"/>
      <c r="AH64" s="4"/>
      <c r="AI64" s="4"/>
      <c r="AJ64" s="4"/>
      <c r="AK64" s="4"/>
      <c r="AL64" s="4"/>
      <c r="AM64" s="4"/>
      <c r="AN64" s="4"/>
      <c r="AO64" s="4"/>
    </row>
    <row r="65" spans="1:41" s="3" customFormat="1" ht="11.45" customHeight="1" x14ac:dyDescent="0.25">
      <c r="A65" s="4"/>
      <c r="D65" s="13"/>
      <c r="E65" s="13"/>
      <c r="I65" s="13"/>
      <c r="M65" s="13"/>
      <c r="Q65" s="13"/>
      <c r="U65" s="13"/>
      <c r="Y65" s="13"/>
      <c r="AC65" s="13"/>
      <c r="AG65" s="13"/>
      <c r="AH65" s="4"/>
      <c r="AI65" s="4"/>
      <c r="AJ65" s="4"/>
      <c r="AK65" s="4"/>
      <c r="AL65" s="4"/>
      <c r="AM65" s="4"/>
      <c r="AN65" s="4"/>
      <c r="AO65" s="4"/>
    </row>
    <row r="66" spans="1:41" s="3" customFormat="1" ht="11.45" customHeight="1" x14ac:dyDescent="0.25">
      <c r="A66" s="4"/>
      <c r="D66" s="13"/>
      <c r="E66" s="13"/>
      <c r="I66" s="13"/>
      <c r="M66" s="13"/>
      <c r="Q66" s="13"/>
      <c r="U66" s="13"/>
      <c r="Y66" s="13"/>
      <c r="AC66" s="13"/>
      <c r="AG66" s="13"/>
      <c r="AH66" s="4"/>
      <c r="AI66" s="4"/>
      <c r="AJ66" s="4"/>
      <c r="AK66" s="4"/>
      <c r="AL66" s="4"/>
      <c r="AM66" s="4"/>
      <c r="AN66" s="4"/>
      <c r="AO66" s="4"/>
    </row>
    <row r="67" spans="1:41" s="3" customFormat="1" ht="10.5" customHeight="1" x14ac:dyDescent="0.25">
      <c r="A67" s="4"/>
      <c r="D67" s="13"/>
      <c r="E67" s="13"/>
      <c r="I67" s="13"/>
      <c r="M67" s="13"/>
      <c r="Q67" s="13"/>
      <c r="U67" s="13"/>
      <c r="Y67" s="13"/>
      <c r="AC67" s="13"/>
      <c r="AG67" s="13"/>
      <c r="AH67" s="4"/>
      <c r="AI67" s="4"/>
      <c r="AJ67" s="4"/>
      <c r="AK67" s="4"/>
      <c r="AL67" s="4"/>
      <c r="AM67" s="4"/>
      <c r="AN67" s="4"/>
      <c r="AO67" s="4"/>
    </row>
    <row r="68" spans="1:41" s="3" customFormat="1" ht="10.5" customHeight="1" x14ac:dyDescent="0.25">
      <c r="A68" s="4"/>
      <c r="D68" s="13"/>
      <c r="E68" s="13"/>
      <c r="I68" s="13"/>
      <c r="M68" s="13"/>
      <c r="Q68" s="13"/>
      <c r="U68" s="13"/>
      <c r="Y68" s="13"/>
      <c r="AC68" s="13"/>
      <c r="AG68" s="13"/>
      <c r="AH68" s="4"/>
      <c r="AI68" s="4"/>
      <c r="AJ68" s="4"/>
      <c r="AK68" s="4"/>
      <c r="AL68" s="4"/>
      <c r="AM68" s="4"/>
      <c r="AN68" s="4"/>
      <c r="AO68" s="4"/>
    </row>
  </sheetData>
  <mergeCells count="8">
    <mergeCell ref="Z3:AC3"/>
    <mergeCell ref="AD3:AG3"/>
    <mergeCell ref="B3:E3"/>
    <mergeCell ref="F3:I3"/>
    <mergeCell ref="J3:M3"/>
    <mergeCell ref="N3:Q3"/>
    <mergeCell ref="R3:U3"/>
    <mergeCell ref="V3:Y3"/>
  </mergeCells>
  <pageMargins left="0.7" right="0.4" top="0.5" bottom="0.4" header="0.2" footer="0.2"/>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0000"/>
  </sheetPr>
  <dimension ref="A1:S68"/>
  <sheetViews>
    <sheetView zoomScale="140" zoomScaleNormal="140" workbookViewId="0">
      <pane xSplit="1" ySplit="5" topLeftCell="B6" activePane="bottomRight" state="frozen"/>
      <selection activeCell="F57" sqref="F57"/>
      <selection pane="topRight" activeCell="F57" sqref="F57"/>
      <selection pane="bottomLeft" activeCell="F57" sqref="F57"/>
      <selection pane="bottomRight" activeCell="F57" sqref="F57"/>
    </sheetView>
  </sheetViews>
  <sheetFormatPr defaultColWidth="9.140625" defaultRowHeight="15" x14ac:dyDescent="0.25"/>
  <cols>
    <col min="1" max="1" width="13.42578125" style="4" customWidth="1"/>
    <col min="2" max="3" width="5" style="3" customWidth="1"/>
    <col min="4" max="5" width="5" style="13" customWidth="1"/>
    <col min="6" max="8" width="5" style="3" customWidth="1"/>
    <col min="9" max="9" width="5" style="13" customWidth="1"/>
    <col min="10" max="12" width="5" style="3" customWidth="1"/>
    <col min="13" max="13" width="5" style="13" customWidth="1"/>
    <col min="14" max="16384" width="9.140625" style="4"/>
  </cols>
  <sheetData>
    <row r="1" spans="1:15" x14ac:dyDescent="0.25">
      <c r="A1" s="1" t="s">
        <v>80</v>
      </c>
    </row>
    <row r="2" spans="1:15" ht="5.0999999999999996" customHeight="1" thickBot="1" x14ac:dyDescent="0.3">
      <c r="A2" s="1"/>
    </row>
    <row r="3" spans="1:15" s="20" customFormat="1" ht="22.5" customHeight="1" x14ac:dyDescent="0.25">
      <c r="B3" s="391" t="s">
        <v>81</v>
      </c>
      <c r="C3" s="392"/>
      <c r="D3" s="392"/>
      <c r="E3" s="393"/>
      <c r="F3" s="391" t="s">
        <v>82</v>
      </c>
      <c r="G3" s="392"/>
      <c r="H3" s="392"/>
      <c r="I3" s="393"/>
      <c r="J3" s="391" t="s">
        <v>83</v>
      </c>
      <c r="K3" s="392"/>
      <c r="L3" s="392"/>
      <c r="M3" s="393"/>
      <c r="N3" s="21"/>
      <c r="O3" s="21"/>
    </row>
    <row r="4" spans="1:15" s="12" customFormat="1" ht="16.5" customHeight="1" thickBot="1" x14ac:dyDescent="0.3">
      <c r="A4" s="25"/>
      <c r="B4" s="24" t="s">
        <v>58</v>
      </c>
      <c r="C4" s="26" t="s">
        <v>62</v>
      </c>
      <c r="D4" s="34" t="s">
        <v>62</v>
      </c>
      <c r="E4" s="35" t="s">
        <v>62</v>
      </c>
      <c r="F4" s="24" t="s">
        <v>58</v>
      </c>
      <c r="G4" s="26" t="s">
        <v>62</v>
      </c>
      <c r="H4" s="34" t="s">
        <v>62</v>
      </c>
      <c r="I4" s="35" t="s">
        <v>62</v>
      </c>
      <c r="J4" s="24" t="s">
        <v>58</v>
      </c>
      <c r="K4" s="26" t="s">
        <v>62</v>
      </c>
      <c r="L4" s="34" t="s">
        <v>62</v>
      </c>
      <c r="M4" s="35" t="s">
        <v>62</v>
      </c>
    </row>
    <row r="5" spans="1:15" s="5" customFormat="1" ht="11.45" customHeight="1" x14ac:dyDescent="0.25">
      <c r="A5" s="6" t="s">
        <v>31</v>
      </c>
      <c r="B5" s="23">
        <f>SUM(B6:B63)</f>
        <v>0</v>
      </c>
      <c r="C5" s="33">
        <f>SUM(C6:C63)</f>
        <v>0</v>
      </c>
      <c r="D5" s="36" t="e">
        <f>C5/B5</f>
        <v>#DIV/0!</v>
      </c>
      <c r="E5" s="37" t="str">
        <f>IF(B5&gt;4,D5,"*")</f>
        <v>*</v>
      </c>
      <c r="F5" s="23">
        <f>SUM(F6:F63)</f>
        <v>0</v>
      </c>
      <c r="G5" s="33">
        <f>SUM(G6:G63)</f>
        <v>0</v>
      </c>
      <c r="H5" s="36" t="e">
        <f>G5/F5</f>
        <v>#DIV/0!</v>
      </c>
      <c r="I5" s="37" t="str">
        <f>IF(F5&gt;4,H5,"*")</f>
        <v>*</v>
      </c>
      <c r="J5" s="23">
        <f>SUM(J6:J63)</f>
        <v>0</v>
      </c>
      <c r="K5" s="33">
        <f>SUM(K6:K63)</f>
        <v>0</v>
      </c>
      <c r="L5" s="36" t="e">
        <f>K5/J5</f>
        <v>#DIV/0!</v>
      </c>
      <c r="M5" s="37" t="str">
        <f>IF(J5&gt;4,L5,"*")</f>
        <v>*</v>
      </c>
    </row>
    <row r="6" spans="1:15" s="5" customFormat="1" ht="11.45" customHeight="1" x14ac:dyDescent="0.25">
      <c r="A6" s="7" t="s">
        <v>40</v>
      </c>
      <c r="B6" s="54"/>
      <c r="C6" s="46"/>
      <c r="D6" s="47" t="e">
        <f t="shared" ref="D6:D63" si="0">C6/B6</f>
        <v>#DIV/0!</v>
      </c>
      <c r="E6" s="39" t="str">
        <f t="shared" ref="E6:E63" si="1">IF(B6&gt;4,D6,"*")</f>
        <v>*</v>
      </c>
      <c r="F6" s="54"/>
      <c r="G6" s="46"/>
      <c r="H6" s="47" t="e">
        <f t="shared" ref="H6:H63" si="2">G6/F6</f>
        <v>#DIV/0!</v>
      </c>
      <c r="I6" s="39" t="str">
        <f t="shared" ref="I6:I63" si="3">IF(F6&gt;4,H6,"*")</f>
        <v>*</v>
      </c>
      <c r="J6" s="54"/>
      <c r="K6" s="46"/>
      <c r="L6" s="47" t="e">
        <f t="shared" ref="L6:L63" si="4">K6/J6</f>
        <v>#DIV/0!</v>
      </c>
      <c r="M6" s="39" t="str">
        <f t="shared" ref="M6:M63" si="5">IF(J6&gt;4,L6,"*")</f>
        <v>*</v>
      </c>
    </row>
    <row r="7" spans="1:15" s="5" customFormat="1" ht="11.45" customHeight="1" x14ac:dyDescent="0.25">
      <c r="A7" s="8" t="s">
        <v>51</v>
      </c>
      <c r="B7" s="55"/>
      <c r="C7" s="46"/>
      <c r="D7" s="47" t="e">
        <f t="shared" si="0"/>
        <v>#DIV/0!</v>
      </c>
      <c r="E7" s="40" t="str">
        <f t="shared" si="1"/>
        <v>*</v>
      </c>
      <c r="F7" s="55"/>
      <c r="G7" s="46"/>
      <c r="H7" s="47" t="e">
        <f t="shared" si="2"/>
        <v>#DIV/0!</v>
      </c>
      <c r="I7" s="40" t="str">
        <f t="shared" si="3"/>
        <v>*</v>
      </c>
      <c r="J7" s="55"/>
      <c r="K7" s="46"/>
      <c r="L7" s="47" t="e">
        <f t="shared" si="4"/>
        <v>#DIV/0!</v>
      </c>
      <c r="M7" s="40" t="str">
        <f t="shared" si="5"/>
        <v>*</v>
      </c>
    </row>
    <row r="8" spans="1:15" s="5" customFormat="1" ht="11.45" customHeight="1" x14ac:dyDescent="0.25">
      <c r="A8" s="7" t="s">
        <v>0</v>
      </c>
      <c r="B8" s="54"/>
      <c r="C8" s="46"/>
      <c r="D8" s="47" t="e">
        <f t="shared" si="0"/>
        <v>#DIV/0!</v>
      </c>
      <c r="E8" s="39" t="str">
        <f t="shared" si="1"/>
        <v>*</v>
      </c>
      <c r="F8" s="54"/>
      <c r="G8" s="46"/>
      <c r="H8" s="47" t="e">
        <f t="shared" si="2"/>
        <v>#DIV/0!</v>
      </c>
      <c r="I8" s="39" t="str">
        <f t="shared" si="3"/>
        <v>*</v>
      </c>
      <c r="J8" s="54"/>
      <c r="K8" s="46"/>
      <c r="L8" s="47" t="e">
        <f t="shared" si="4"/>
        <v>#DIV/0!</v>
      </c>
      <c r="M8" s="39" t="str">
        <f t="shared" si="5"/>
        <v>*</v>
      </c>
    </row>
    <row r="9" spans="1:15" s="5" customFormat="1" ht="11.45" customHeight="1" x14ac:dyDescent="0.25">
      <c r="A9" s="8" t="s">
        <v>1</v>
      </c>
      <c r="B9" s="55"/>
      <c r="C9" s="46"/>
      <c r="D9" s="47" t="e">
        <f t="shared" si="0"/>
        <v>#DIV/0!</v>
      </c>
      <c r="E9" s="40" t="str">
        <f t="shared" si="1"/>
        <v>*</v>
      </c>
      <c r="F9" s="55"/>
      <c r="G9" s="46"/>
      <c r="H9" s="47" t="e">
        <f t="shared" si="2"/>
        <v>#DIV/0!</v>
      </c>
      <c r="I9" s="40" t="str">
        <f t="shared" si="3"/>
        <v>*</v>
      </c>
      <c r="J9" s="55"/>
      <c r="K9" s="46"/>
      <c r="L9" s="47" t="e">
        <f t="shared" si="4"/>
        <v>#DIV/0!</v>
      </c>
      <c r="M9" s="40" t="str">
        <f t="shared" si="5"/>
        <v>*</v>
      </c>
    </row>
    <row r="10" spans="1:15" s="5" customFormat="1" ht="11.45" customHeight="1" x14ac:dyDescent="0.25">
      <c r="A10" s="7" t="s">
        <v>16</v>
      </c>
      <c r="B10" s="54"/>
      <c r="C10" s="46"/>
      <c r="D10" s="47" t="e">
        <f t="shared" si="0"/>
        <v>#DIV/0!</v>
      </c>
      <c r="E10" s="39" t="str">
        <f t="shared" si="1"/>
        <v>*</v>
      </c>
      <c r="F10" s="54"/>
      <c r="G10" s="46"/>
      <c r="H10" s="47" t="e">
        <f t="shared" si="2"/>
        <v>#DIV/0!</v>
      </c>
      <c r="I10" s="39" t="str">
        <f t="shared" si="3"/>
        <v>*</v>
      </c>
      <c r="J10" s="54"/>
      <c r="K10" s="46"/>
      <c r="L10" s="47" t="e">
        <f t="shared" si="4"/>
        <v>#DIV/0!</v>
      </c>
      <c r="M10" s="39" t="str">
        <f t="shared" si="5"/>
        <v>*</v>
      </c>
    </row>
    <row r="11" spans="1:15" s="5" customFormat="1" ht="11.45" customHeight="1" x14ac:dyDescent="0.25">
      <c r="A11" s="8" t="s">
        <v>2</v>
      </c>
      <c r="B11" s="55"/>
      <c r="C11" s="46"/>
      <c r="D11" s="47" t="e">
        <f t="shared" si="0"/>
        <v>#DIV/0!</v>
      </c>
      <c r="E11" s="40" t="str">
        <f t="shared" si="1"/>
        <v>*</v>
      </c>
      <c r="F11" s="55"/>
      <c r="G11" s="46"/>
      <c r="H11" s="47" t="e">
        <f t="shared" si="2"/>
        <v>#DIV/0!</v>
      </c>
      <c r="I11" s="40" t="str">
        <f t="shared" si="3"/>
        <v>*</v>
      </c>
      <c r="J11" s="55"/>
      <c r="K11" s="46"/>
      <c r="L11" s="47" t="e">
        <f t="shared" si="4"/>
        <v>#DIV/0!</v>
      </c>
      <c r="M11" s="40" t="str">
        <f t="shared" si="5"/>
        <v>*</v>
      </c>
    </row>
    <row r="12" spans="1:15" s="5" customFormat="1" ht="11.45" customHeight="1" x14ac:dyDescent="0.25">
      <c r="A12" s="7" t="s">
        <v>41</v>
      </c>
      <c r="B12" s="54"/>
      <c r="C12" s="46"/>
      <c r="D12" s="47" t="e">
        <f t="shared" si="0"/>
        <v>#DIV/0!</v>
      </c>
      <c r="E12" s="39" t="str">
        <f t="shared" si="1"/>
        <v>*</v>
      </c>
      <c r="F12" s="54"/>
      <c r="G12" s="46"/>
      <c r="H12" s="47" t="e">
        <f t="shared" si="2"/>
        <v>#DIV/0!</v>
      </c>
      <c r="I12" s="39" t="str">
        <f t="shared" si="3"/>
        <v>*</v>
      </c>
      <c r="J12" s="54"/>
      <c r="K12" s="46"/>
      <c r="L12" s="47" t="e">
        <f t="shared" si="4"/>
        <v>#DIV/0!</v>
      </c>
      <c r="M12" s="39" t="str">
        <f t="shared" si="5"/>
        <v>*</v>
      </c>
    </row>
    <row r="13" spans="1:15" s="5" customFormat="1" ht="11.45" customHeight="1" x14ac:dyDescent="0.25">
      <c r="A13" s="8" t="s">
        <v>54</v>
      </c>
      <c r="B13" s="55"/>
      <c r="C13" s="46"/>
      <c r="D13" s="47" t="e">
        <f t="shared" si="0"/>
        <v>#DIV/0!</v>
      </c>
      <c r="E13" s="40" t="str">
        <f t="shared" si="1"/>
        <v>*</v>
      </c>
      <c r="F13" s="55"/>
      <c r="G13" s="46"/>
      <c r="H13" s="47" t="e">
        <f t="shared" si="2"/>
        <v>#DIV/0!</v>
      </c>
      <c r="I13" s="40" t="str">
        <f t="shared" si="3"/>
        <v>*</v>
      </c>
      <c r="J13" s="55"/>
      <c r="K13" s="46"/>
      <c r="L13" s="47" t="e">
        <f t="shared" si="4"/>
        <v>#DIV/0!</v>
      </c>
      <c r="M13" s="40" t="str">
        <f t="shared" si="5"/>
        <v>*</v>
      </c>
    </row>
    <row r="14" spans="1:15" s="5" customFormat="1" ht="11.45" customHeight="1" x14ac:dyDescent="0.25">
      <c r="A14" s="7" t="s">
        <v>3</v>
      </c>
      <c r="B14" s="54"/>
      <c r="C14" s="46"/>
      <c r="D14" s="47" t="e">
        <f t="shared" si="0"/>
        <v>#DIV/0!</v>
      </c>
      <c r="E14" s="39" t="str">
        <f t="shared" si="1"/>
        <v>*</v>
      </c>
      <c r="F14" s="54"/>
      <c r="G14" s="46"/>
      <c r="H14" s="47" t="e">
        <f t="shared" si="2"/>
        <v>#DIV/0!</v>
      </c>
      <c r="I14" s="39" t="str">
        <f t="shared" si="3"/>
        <v>*</v>
      </c>
      <c r="J14" s="54"/>
      <c r="K14" s="46"/>
      <c r="L14" s="47" t="e">
        <f t="shared" si="4"/>
        <v>#DIV/0!</v>
      </c>
      <c r="M14" s="39" t="str">
        <f t="shared" si="5"/>
        <v>*</v>
      </c>
    </row>
    <row r="15" spans="1:15" s="5" customFormat="1" ht="11.45" customHeight="1" x14ac:dyDescent="0.25">
      <c r="A15" s="8" t="s">
        <v>42</v>
      </c>
      <c r="B15" s="55"/>
      <c r="C15" s="46"/>
      <c r="D15" s="47" t="e">
        <f t="shared" si="0"/>
        <v>#DIV/0!</v>
      </c>
      <c r="E15" s="40" t="str">
        <f t="shared" si="1"/>
        <v>*</v>
      </c>
      <c r="F15" s="55"/>
      <c r="G15" s="46"/>
      <c r="H15" s="47" t="e">
        <f t="shared" si="2"/>
        <v>#DIV/0!</v>
      </c>
      <c r="I15" s="40" t="str">
        <f t="shared" si="3"/>
        <v>*</v>
      </c>
      <c r="J15" s="55"/>
      <c r="K15" s="46"/>
      <c r="L15" s="47" t="e">
        <f t="shared" si="4"/>
        <v>#DIV/0!</v>
      </c>
      <c r="M15" s="40" t="str">
        <f t="shared" si="5"/>
        <v>*</v>
      </c>
    </row>
    <row r="16" spans="1:15" s="5" customFormat="1" ht="11.45" customHeight="1" x14ac:dyDescent="0.25">
      <c r="A16" s="7" t="s">
        <v>48</v>
      </c>
      <c r="B16" s="54"/>
      <c r="C16" s="46"/>
      <c r="D16" s="47" t="e">
        <f t="shared" si="0"/>
        <v>#DIV/0!</v>
      </c>
      <c r="E16" s="39" t="str">
        <f t="shared" si="1"/>
        <v>*</v>
      </c>
      <c r="F16" s="54"/>
      <c r="G16" s="46"/>
      <c r="H16" s="47" t="e">
        <f t="shared" si="2"/>
        <v>#DIV/0!</v>
      </c>
      <c r="I16" s="39" t="str">
        <f t="shared" si="3"/>
        <v>*</v>
      </c>
      <c r="J16" s="54"/>
      <c r="K16" s="46"/>
      <c r="L16" s="47" t="e">
        <f t="shared" si="4"/>
        <v>#DIV/0!</v>
      </c>
      <c r="M16" s="39" t="str">
        <f t="shared" si="5"/>
        <v>*</v>
      </c>
    </row>
    <row r="17" spans="1:13" s="5" customFormat="1" ht="11.45" customHeight="1" x14ac:dyDescent="0.25">
      <c r="A17" s="8" t="s">
        <v>4</v>
      </c>
      <c r="B17" s="55"/>
      <c r="C17" s="46"/>
      <c r="D17" s="47" t="e">
        <f t="shared" si="0"/>
        <v>#DIV/0!</v>
      </c>
      <c r="E17" s="40" t="str">
        <f t="shared" si="1"/>
        <v>*</v>
      </c>
      <c r="F17" s="55"/>
      <c r="G17" s="46"/>
      <c r="H17" s="47" t="e">
        <f t="shared" si="2"/>
        <v>#DIV/0!</v>
      </c>
      <c r="I17" s="40" t="str">
        <f t="shared" si="3"/>
        <v>*</v>
      </c>
      <c r="J17" s="55"/>
      <c r="K17" s="46"/>
      <c r="L17" s="47" t="e">
        <f t="shared" si="4"/>
        <v>#DIV/0!</v>
      </c>
      <c r="M17" s="40" t="str">
        <f t="shared" si="5"/>
        <v>*</v>
      </c>
    </row>
    <row r="18" spans="1:13" s="5" customFormat="1" ht="11.45" customHeight="1" x14ac:dyDescent="0.25">
      <c r="A18" s="7" t="s">
        <v>32</v>
      </c>
      <c r="B18" s="54"/>
      <c r="C18" s="46"/>
      <c r="D18" s="47" t="e">
        <f t="shared" si="0"/>
        <v>#DIV/0!</v>
      </c>
      <c r="E18" s="39" t="str">
        <f t="shared" si="1"/>
        <v>*</v>
      </c>
      <c r="F18" s="54"/>
      <c r="G18" s="46"/>
      <c r="H18" s="47" t="e">
        <f t="shared" si="2"/>
        <v>#DIV/0!</v>
      </c>
      <c r="I18" s="39" t="str">
        <f t="shared" si="3"/>
        <v>*</v>
      </c>
      <c r="J18" s="54"/>
      <c r="K18" s="46"/>
      <c r="L18" s="47" t="e">
        <f t="shared" si="4"/>
        <v>#DIV/0!</v>
      </c>
      <c r="M18" s="39" t="str">
        <f t="shared" si="5"/>
        <v>*</v>
      </c>
    </row>
    <row r="19" spans="1:13" s="5" customFormat="1" ht="11.45" customHeight="1" x14ac:dyDescent="0.25">
      <c r="A19" s="8" t="s">
        <v>43</v>
      </c>
      <c r="B19" s="55"/>
      <c r="C19" s="46"/>
      <c r="D19" s="47" t="e">
        <f t="shared" si="0"/>
        <v>#DIV/0!</v>
      </c>
      <c r="E19" s="40" t="str">
        <f t="shared" si="1"/>
        <v>*</v>
      </c>
      <c r="F19" s="55"/>
      <c r="G19" s="46"/>
      <c r="H19" s="47" t="e">
        <f t="shared" si="2"/>
        <v>#DIV/0!</v>
      </c>
      <c r="I19" s="40" t="str">
        <f t="shared" si="3"/>
        <v>*</v>
      </c>
      <c r="J19" s="55"/>
      <c r="K19" s="46"/>
      <c r="L19" s="47" t="e">
        <f t="shared" si="4"/>
        <v>#DIV/0!</v>
      </c>
      <c r="M19" s="40" t="str">
        <f t="shared" si="5"/>
        <v>*</v>
      </c>
    </row>
    <row r="20" spans="1:13" s="5" customFormat="1" ht="11.45" customHeight="1" x14ac:dyDescent="0.25">
      <c r="A20" s="7" t="s">
        <v>17</v>
      </c>
      <c r="B20" s="54"/>
      <c r="C20" s="46"/>
      <c r="D20" s="47" t="e">
        <f t="shared" si="0"/>
        <v>#DIV/0!</v>
      </c>
      <c r="E20" s="39" t="str">
        <f t="shared" si="1"/>
        <v>*</v>
      </c>
      <c r="F20" s="54"/>
      <c r="G20" s="46"/>
      <c r="H20" s="47" t="e">
        <f t="shared" si="2"/>
        <v>#DIV/0!</v>
      </c>
      <c r="I20" s="39" t="str">
        <f t="shared" si="3"/>
        <v>*</v>
      </c>
      <c r="J20" s="54"/>
      <c r="K20" s="46"/>
      <c r="L20" s="47" t="e">
        <f t="shared" si="4"/>
        <v>#DIV/0!</v>
      </c>
      <c r="M20" s="39" t="str">
        <f t="shared" si="5"/>
        <v>*</v>
      </c>
    </row>
    <row r="21" spans="1:13" s="5" customFormat="1" ht="11.45" customHeight="1" x14ac:dyDescent="0.25">
      <c r="A21" s="8" t="s">
        <v>18</v>
      </c>
      <c r="B21" s="55"/>
      <c r="C21" s="46"/>
      <c r="D21" s="47" t="e">
        <f t="shared" si="0"/>
        <v>#DIV/0!</v>
      </c>
      <c r="E21" s="40" t="str">
        <f t="shared" si="1"/>
        <v>*</v>
      </c>
      <c r="F21" s="55"/>
      <c r="G21" s="46"/>
      <c r="H21" s="47" t="e">
        <f t="shared" si="2"/>
        <v>#DIV/0!</v>
      </c>
      <c r="I21" s="40" t="str">
        <f t="shared" si="3"/>
        <v>*</v>
      </c>
      <c r="J21" s="55"/>
      <c r="K21" s="46"/>
      <c r="L21" s="47" t="e">
        <f t="shared" si="4"/>
        <v>#DIV/0!</v>
      </c>
      <c r="M21" s="40" t="str">
        <f t="shared" si="5"/>
        <v>*</v>
      </c>
    </row>
    <row r="22" spans="1:13" s="5" customFormat="1" ht="11.45" customHeight="1" x14ac:dyDescent="0.25">
      <c r="A22" s="7" t="s">
        <v>44</v>
      </c>
      <c r="B22" s="54"/>
      <c r="C22" s="46"/>
      <c r="D22" s="47" t="e">
        <f t="shared" si="0"/>
        <v>#DIV/0!</v>
      </c>
      <c r="E22" s="39" t="str">
        <f t="shared" si="1"/>
        <v>*</v>
      </c>
      <c r="F22" s="54"/>
      <c r="G22" s="46"/>
      <c r="H22" s="47" t="e">
        <f t="shared" si="2"/>
        <v>#DIV/0!</v>
      </c>
      <c r="I22" s="39" t="str">
        <f t="shared" si="3"/>
        <v>*</v>
      </c>
      <c r="J22" s="54"/>
      <c r="K22" s="46"/>
      <c r="L22" s="47" t="e">
        <f t="shared" si="4"/>
        <v>#DIV/0!</v>
      </c>
      <c r="M22" s="39" t="str">
        <f t="shared" si="5"/>
        <v>*</v>
      </c>
    </row>
    <row r="23" spans="1:13" s="5" customFormat="1" ht="11.45" customHeight="1" x14ac:dyDescent="0.25">
      <c r="A23" s="8" t="s">
        <v>45</v>
      </c>
      <c r="B23" s="55"/>
      <c r="C23" s="46"/>
      <c r="D23" s="47" t="e">
        <f t="shared" si="0"/>
        <v>#DIV/0!</v>
      </c>
      <c r="E23" s="40" t="str">
        <f t="shared" si="1"/>
        <v>*</v>
      </c>
      <c r="F23" s="55"/>
      <c r="G23" s="46"/>
      <c r="H23" s="47" t="e">
        <f t="shared" si="2"/>
        <v>#DIV/0!</v>
      </c>
      <c r="I23" s="40" t="str">
        <f t="shared" si="3"/>
        <v>*</v>
      </c>
      <c r="J23" s="55"/>
      <c r="K23" s="46"/>
      <c r="L23" s="47" t="e">
        <f t="shared" si="4"/>
        <v>#DIV/0!</v>
      </c>
      <c r="M23" s="40" t="str">
        <f t="shared" si="5"/>
        <v>*</v>
      </c>
    </row>
    <row r="24" spans="1:13" s="5" customFormat="1" ht="11.45" customHeight="1" x14ac:dyDescent="0.25">
      <c r="A24" s="7" t="s">
        <v>19</v>
      </c>
      <c r="B24" s="54"/>
      <c r="C24" s="46"/>
      <c r="D24" s="47" t="e">
        <f t="shared" si="0"/>
        <v>#DIV/0!</v>
      </c>
      <c r="E24" s="39" t="str">
        <f t="shared" si="1"/>
        <v>*</v>
      </c>
      <c r="F24" s="54"/>
      <c r="G24" s="46"/>
      <c r="H24" s="47" t="e">
        <f t="shared" si="2"/>
        <v>#DIV/0!</v>
      </c>
      <c r="I24" s="39" t="str">
        <f t="shared" si="3"/>
        <v>*</v>
      </c>
      <c r="J24" s="54"/>
      <c r="K24" s="46"/>
      <c r="L24" s="47" t="e">
        <f t="shared" si="4"/>
        <v>#DIV/0!</v>
      </c>
      <c r="M24" s="39" t="str">
        <f t="shared" si="5"/>
        <v>*</v>
      </c>
    </row>
    <row r="25" spans="1:13" s="5" customFormat="1" ht="11.45" customHeight="1" x14ac:dyDescent="0.25">
      <c r="A25" s="8" t="s">
        <v>5</v>
      </c>
      <c r="B25" s="55"/>
      <c r="C25" s="46"/>
      <c r="D25" s="47" t="e">
        <f t="shared" si="0"/>
        <v>#DIV/0!</v>
      </c>
      <c r="E25" s="40" t="str">
        <f t="shared" si="1"/>
        <v>*</v>
      </c>
      <c r="F25" s="55"/>
      <c r="G25" s="46"/>
      <c r="H25" s="47" t="e">
        <f t="shared" si="2"/>
        <v>#DIV/0!</v>
      </c>
      <c r="I25" s="40" t="str">
        <f t="shared" si="3"/>
        <v>*</v>
      </c>
      <c r="J25" s="55"/>
      <c r="K25" s="46"/>
      <c r="L25" s="47" t="e">
        <f t="shared" si="4"/>
        <v>#DIV/0!</v>
      </c>
      <c r="M25" s="40" t="str">
        <f t="shared" si="5"/>
        <v>*</v>
      </c>
    </row>
    <row r="26" spans="1:13" s="5" customFormat="1" ht="11.45" customHeight="1" x14ac:dyDescent="0.25">
      <c r="A26" s="7" t="s">
        <v>55</v>
      </c>
      <c r="B26" s="54"/>
      <c r="C26" s="46"/>
      <c r="D26" s="47" t="e">
        <f t="shared" si="0"/>
        <v>#DIV/0!</v>
      </c>
      <c r="E26" s="39" t="str">
        <f t="shared" si="1"/>
        <v>*</v>
      </c>
      <c r="F26" s="54"/>
      <c r="G26" s="46"/>
      <c r="H26" s="47" t="e">
        <f t="shared" si="2"/>
        <v>#DIV/0!</v>
      </c>
      <c r="I26" s="39" t="str">
        <f t="shared" si="3"/>
        <v>*</v>
      </c>
      <c r="J26" s="54"/>
      <c r="K26" s="46"/>
      <c r="L26" s="47" t="e">
        <f t="shared" si="4"/>
        <v>#DIV/0!</v>
      </c>
      <c r="M26" s="39" t="str">
        <f t="shared" si="5"/>
        <v>*</v>
      </c>
    </row>
    <row r="27" spans="1:13" s="5" customFormat="1" ht="11.45" customHeight="1" x14ac:dyDescent="0.25">
      <c r="A27" s="8" t="s">
        <v>49</v>
      </c>
      <c r="B27" s="55"/>
      <c r="C27" s="46"/>
      <c r="D27" s="47" t="e">
        <f t="shared" si="0"/>
        <v>#DIV/0!</v>
      </c>
      <c r="E27" s="40" t="str">
        <f t="shared" si="1"/>
        <v>*</v>
      </c>
      <c r="F27" s="55"/>
      <c r="G27" s="46"/>
      <c r="H27" s="47" t="e">
        <f t="shared" si="2"/>
        <v>#DIV/0!</v>
      </c>
      <c r="I27" s="40" t="str">
        <f t="shared" si="3"/>
        <v>*</v>
      </c>
      <c r="J27" s="55"/>
      <c r="K27" s="46"/>
      <c r="L27" s="47" t="e">
        <f t="shared" si="4"/>
        <v>#DIV/0!</v>
      </c>
      <c r="M27" s="40" t="str">
        <f t="shared" si="5"/>
        <v>*</v>
      </c>
    </row>
    <row r="28" spans="1:13" s="5" customFormat="1" ht="11.45" customHeight="1" x14ac:dyDescent="0.25">
      <c r="A28" s="7" t="s">
        <v>6</v>
      </c>
      <c r="B28" s="54"/>
      <c r="C28" s="46"/>
      <c r="D28" s="47" t="e">
        <f t="shared" si="0"/>
        <v>#DIV/0!</v>
      </c>
      <c r="E28" s="39" t="str">
        <f t="shared" si="1"/>
        <v>*</v>
      </c>
      <c r="F28" s="54"/>
      <c r="G28" s="46"/>
      <c r="H28" s="47" t="e">
        <f t="shared" si="2"/>
        <v>#DIV/0!</v>
      </c>
      <c r="I28" s="39" t="str">
        <f t="shared" si="3"/>
        <v>*</v>
      </c>
      <c r="J28" s="54"/>
      <c r="K28" s="46"/>
      <c r="L28" s="47" t="e">
        <f t="shared" si="4"/>
        <v>#DIV/0!</v>
      </c>
      <c r="M28" s="39" t="str">
        <f t="shared" si="5"/>
        <v>*</v>
      </c>
    </row>
    <row r="29" spans="1:13" s="5" customFormat="1" ht="11.45" customHeight="1" x14ac:dyDescent="0.25">
      <c r="A29" s="8" t="s">
        <v>7</v>
      </c>
      <c r="B29" s="55"/>
      <c r="C29" s="46"/>
      <c r="D29" s="47" t="e">
        <f t="shared" si="0"/>
        <v>#DIV/0!</v>
      </c>
      <c r="E29" s="40" t="str">
        <f t="shared" si="1"/>
        <v>*</v>
      </c>
      <c r="F29" s="55"/>
      <c r="G29" s="46"/>
      <c r="H29" s="47" t="e">
        <f t="shared" si="2"/>
        <v>#DIV/0!</v>
      </c>
      <c r="I29" s="40" t="str">
        <f t="shared" si="3"/>
        <v>*</v>
      </c>
      <c r="J29" s="55"/>
      <c r="K29" s="46"/>
      <c r="L29" s="47" t="e">
        <f t="shared" si="4"/>
        <v>#DIV/0!</v>
      </c>
      <c r="M29" s="40" t="str">
        <f t="shared" si="5"/>
        <v>*</v>
      </c>
    </row>
    <row r="30" spans="1:13" s="5" customFormat="1" ht="11.45" customHeight="1" x14ac:dyDescent="0.25">
      <c r="A30" s="7" t="s">
        <v>8</v>
      </c>
      <c r="B30" s="54"/>
      <c r="C30" s="46"/>
      <c r="D30" s="47" t="e">
        <f t="shared" si="0"/>
        <v>#DIV/0!</v>
      </c>
      <c r="E30" s="39" t="str">
        <f t="shared" si="1"/>
        <v>*</v>
      </c>
      <c r="F30" s="54"/>
      <c r="G30" s="46"/>
      <c r="H30" s="47" t="e">
        <f t="shared" si="2"/>
        <v>#DIV/0!</v>
      </c>
      <c r="I30" s="39" t="str">
        <f t="shared" si="3"/>
        <v>*</v>
      </c>
      <c r="J30" s="54"/>
      <c r="K30" s="46"/>
      <c r="L30" s="47" t="e">
        <f t="shared" si="4"/>
        <v>#DIV/0!</v>
      </c>
      <c r="M30" s="39" t="str">
        <f t="shared" si="5"/>
        <v>*</v>
      </c>
    </row>
    <row r="31" spans="1:13" s="5" customFormat="1" ht="11.45" customHeight="1" x14ac:dyDescent="0.25">
      <c r="A31" s="8" t="s">
        <v>20</v>
      </c>
      <c r="B31" s="55"/>
      <c r="C31" s="46"/>
      <c r="D31" s="47" t="e">
        <f t="shared" si="0"/>
        <v>#DIV/0!</v>
      </c>
      <c r="E31" s="40" t="str">
        <f t="shared" si="1"/>
        <v>*</v>
      </c>
      <c r="F31" s="55"/>
      <c r="G31" s="46"/>
      <c r="H31" s="47" t="e">
        <f t="shared" si="2"/>
        <v>#DIV/0!</v>
      </c>
      <c r="I31" s="40" t="str">
        <f t="shared" si="3"/>
        <v>*</v>
      </c>
      <c r="J31" s="55"/>
      <c r="K31" s="46"/>
      <c r="L31" s="47" t="e">
        <f t="shared" si="4"/>
        <v>#DIV/0!</v>
      </c>
      <c r="M31" s="40" t="str">
        <f t="shared" si="5"/>
        <v>*</v>
      </c>
    </row>
    <row r="32" spans="1:13" s="5" customFormat="1" ht="11.45" customHeight="1" x14ac:dyDescent="0.25">
      <c r="A32" s="7" t="s">
        <v>9</v>
      </c>
      <c r="B32" s="54"/>
      <c r="C32" s="46"/>
      <c r="D32" s="47" t="e">
        <f t="shared" si="0"/>
        <v>#DIV/0!</v>
      </c>
      <c r="E32" s="39" t="str">
        <f t="shared" si="1"/>
        <v>*</v>
      </c>
      <c r="F32" s="54"/>
      <c r="G32" s="46"/>
      <c r="H32" s="47" t="e">
        <f t="shared" si="2"/>
        <v>#DIV/0!</v>
      </c>
      <c r="I32" s="39" t="str">
        <f t="shared" si="3"/>
        <v>*</v>
      </c>
      <c r="J32" s="54"/>
      <c r="K32" s="46"/>
      <c r="L32" s="47" t="e">
        <f t="shared" si="4"/>
        <v>#DIV/0!</v>
      </c>
      <c r="M32" s="39" t="str">
        <f t="shared" si="5"/>
        <v>*</v>
      </c>
    </row>
    <row r="33" spans="1:13" s="5" customFormat="1" ht="11.45" customHeight="1" x14ac:dyDescent="0.25">
      <c r="A33" s="8" t="s">
        <v>46</v>
      </c>
      <c r="B33" s="55"/>
      <c r="C33" s="46"/>
      <c r="D33" s="47" t="e">
        <f t="shared" si="0"/>
        <v>#DIV/0!</v>
      </c>
      <c r="E33" s="40" t="str">
        <f t="shared" si="1"/>
        <v>*</v>
      </c>
      <c r="F33" s="55"/>
      <c r="G33" s="46"/>
      <c r="H33" s="47" t="e">
        <f t="shared" si="2"/>
        <v>#DIV/0!</v>
      </c>
      <c r="I33" s="40" t="str">
        <f t="shared" si="3"/>
        <v>*</v>
      </c>
      <c r="J33" s="55"/>
      <c r="K33" s="46"/>
      <c r="L33" s="47" t="e">
        <f t="shared" si="4"/>
        <v>#DIV/0!</v>
      </c>
      <c r="M33" s="40" t="str">
        <f t="shared" si="5"/>
        <v>*</v>
      </c>
    </row>
    <row r="34" spans="1:13" s="5" customFormat="1" ht="11.45" customHeight="1" x14ac:dyDescent="0.25">
      <c r="A34" s="7" t="s">
        <v>33</v>
      </c>
      <c r="B34" s="54"/>
      <c r="C34" s="46"/>
      <c r="D34" s="47" t="e">
        <f t="shared" si="0"/>
        <v>#DIV/0!</v>
      </c>
      <c r="E34" s="39" t="str">
        <f t="shared" si="1"/>
        <v>*</v>
      </c>
      <c r="F34" s="54"/>
      <c r="G34" s="46"/>
      <c r="H34" s="47" t="e">
        <f t="shared" si="2"/>
        <v>#DIV/0!</v>
      </c>
      <c r="I34" s="39" t="str">
        <f t="shared" si="3"/>
        <v>*</v>
      </c>
      <c r="J34" s="54"/>
      <c r="K34" s="46"/>
      <c r="L34" s="47" t="e">
        <f t="shared" si="4"/>
        <v>#DIV/0!</v>
      </c>
      <c r="M34" s="39" t="str">
        <f t="shared" si="5"/>
        <v>*</v>
      </c>
    </row>
    <row r="35" spans="1:13" s="5" customFormat="1" ht="11.45" customHeight="1" x14ac:dyDescent="0.25">
      <c r="A35" s="8" t="s">
        <v>56</v>
      </c>
      <c r="B35" s="55"/>
      <c r="C35" s="46"/>
      <c r="D35" s="47" t="e">
        <f t="shared" si="0"/>
        <v>#DIV/0!</v>
      </c>
      <c r="E35" s="40" t="str">
        <f t="shared" si="1"/>
        <v>*</v>
      </c>
      <c r="F35" s="55"/>
      <c r="G35" s="46"/>
      <c r="H35" s="47" t="e">
        <f t="shared" si="2"/>
        <v>#DIV/0!</v>
      </c>
      <c r="I35" s="40" t="str">
        <f t="shared" si="3"/>
        <v>*</v>
      </c>
      <c r="J35" s="55"/>
      <c r="K35" s="46"/>
      <c r="L35" s="47" t="e">
        <f t="shared" si="4"/>
        <v>#DIV/0!</v>
      </c>
      <c r="M35" s="40" t="str">
        <f t="shared" si="5"/>
        <v>*</v>
      </c>
    </row>
    <row r="36" spans="1:13" s="5" customFormat="1" ht="11.45" customHeight="1" x14ac:dyDescent="0.25">
      <c r="A36" s="7" t="s">
        <v>10</v>
      </c>
      <c r="B36" s="54"/>
      <c r="C36" s="46"/>
      <c r="D36" s="47" t="e">
        <f t="shared" si="0"/>
        <v>#DIV/0!</v>
      </c>
      <c r="E36" s="39" t="str">
        <f t="shared" si="1"/>
        <v>*</v>
      </c>
      <c r="F36" s="54"/>
      <c r="G36" s="46"/>
      <c r="H36" s="47" t="e">
        <f t="shared" si="2"/>
        <v>#DIV/0!</v>
      </c>
      <c r="I36" s="39" t="str">
        <f t="shared" si="3"/>
        <v>*</v>
      </c>
      <c r="J36" s="54"/>
      <c r="K36" s="46"/>
      <c r="L36" s="47" t="e">
        <f t="shared" si="4"/>
        <v>#DIV/0!</v>
      </c>
      <c r="M36" s="39" t="str">
        <f t="shared" si="5"/>
        <v>*</v>
      </c>
    </row>
    <row r="37" spans="1:13" s="5" customFormat="1" ht="11.45" customHeight="1" x14ac:dyDescent="0.25">
      <c r="A37" s="8" t="s">
        <v>11</v>
      </c>
      <c r="B37" s="55"/>
      <c r="C37" s="46"/>
      <c r="D37" s="47" t="e">
        <f t="shared" si="0"/>
        <v>#DIV/0!</v>
      </c>
      <c r="E37" s="40" t="str">
        <f t="shared" si="1"/>
        <v>*</v>
      </c>
      <c r="F37" s="55"/>
      <c r="G37" s="46"/>
      <c r="H37" s="47" t="e">
        <f t="shared" si="2"/>
        <v>#DIV/0!</v>
      </c>
      <c r="I37" s="40" t="str">
        <f t="shared" si="3"/>
        <v>*</v>
      </c>
      <c r="J37" s="55"/>
      <c r="K37" s="46"/>
      <c r="L37" s="47" t="e">
        <f t="shared" si="4"/>
        <v>#DIV/0!</v>
      </c>
      <c r="M37" s="40" t="str">
        <f t="shared" si="5"/>
        <v>*</v>
      </c>
    </row>
    <row r="38" spans="1:13" s="5" customFormat="1" ht="11.45" customHeight="1" x14ac:dyDescent="0.25">
      <c r="A38" s="7" t="s">
        <v>21</v>
      </c>
      <c r="B38" s="54"/>
      <c r="C38" s="46"/>
      <c r="D38" s="47" t="e">
        <f t="shared" si="0"/>
        <v>#DIV/0!</v>
      </c>
      <c r="E38" s="39" t="str">
        <f t="shared" si="1"/>
        <v>*</v>
      </c>
      <c r="F38" s="54"/>
      <c r="G38" s="46"/>
      <c r="H38" s="47" t="e">
        <f t="shared" si="2"/>
        <v>#DIV/0!</v>
      </c>
      <c r="I38" s="39" t="str">
        <f t="shared" si="3"/>
        <v>*</v>
      </c>
      <c r="J38" s="54"/>
      <c r="K38" s="46"/>
      <c r="L38" s="47" t="e">
        <f t="shared" si="4"/>
        <v>#DIV/0!</v>
      </c>
      <c r="M38" s="39" t="str">
        <f t="shared" si="5"/>
        <v>*</v>
      </c>
    </row>
    <row r="39" spans="1:13" s="5" customFormat="1" ht="11.45" customHeight="1" x14ac:dyDescent="0.25">
      <c r="A39" s="8" t="s">
        <v>12</v>
      </c>
      <c r="B39" s="55"/>
      <c r="C39" s="46"/>
      <c r="D39" s="47" t="e">
        <f t="shared" si="0"/>
        <v>#DIV/0!</v>
      </c>
      <c r="E39" s="40" t="str">
        <f t="shared" si="1"/>
        <v>*</v>
      </c>
      <c r="F39" s="55"/>
      <c r="G39" s="46"/>
      <c r="H39" s="47" t="e">
        <f t="shared" si="2"/>
        <v>#DIV/0!</v>
      </c>
      <c r="I39" s="40" t="str">
        <f t="shared" si="3"/>
        <v>*</v>
      </c>
      <c r="J39" s="55"/>
      <c r="K39" s="46"/>
      <c r="L39" s="47" t="e">
        <f t="shared" si="4"/>
        <v>#DIV/0!</v>
      </c>
      <c r="M39" s="40" t="str">
        <f t="shared" si="5"/>
        <v>*</v>
      </c>
    </row>
    <row r="40" spans="1:13" s="5" customFormat="1" ht="11.45" customHeight="1" x14ac:dyDescent="0.25">
      <c r="A40" s="7" t="s">
        <v>22</v>
      </c>
      <c r="B40" s="54"/>
      <c r="C40" s="46"/>
      <c r="D40" s="47" t="e">
        <f t="shared" si="0"/>
        <v>#DIV/0!</v>
      </c>
      <c r="E40" s="39" t="str">
        <f t="shared" si="1"/>
        <v>*</v>
      </c>
      <c r="F40" s="54"/>
      <c r="G40" s="46"/>
      <c r="H40" s="47" t="e">
        <f t="shared" si="2"/>
        <v>#DIV/0!</v>
      </c>
      <c r="I40" s="39" t="str">
        <f t="shared" si="3"/>
        <v>*</v>
      </c>
      <c r="J40" s="54"/>
      <c r="K40" s="46"/>
      <c r="L40" s="47" t="e">
        <f t="shared" si="4"/>
        <v>#DIV/0!</v>
      </c>
      <c r="M40" s="39" t="str">
        <f t="shared" si="5"/>
        <v>*</v>
      </c>
    </row>
    <row r="41" spans="1:13" s="5" customFormat="1" ht="11.45" customHeight="1" x14ac:dyDescent="0.25">
      <c r="A41" s="8" t="s">
        <v>52</v>
      </c>
      <c r="B41" s="55"/>
      <c r="C41" s="46"/>
      <c r="D41" s="47" t="e">
        <f t="shared" si="0"/>
        <v>#DIV/0!</v>
      </c>
      <c r="E41" s="40" t="str">
        <f t="shared" si="1"/>
        <v>*</v>
      </c>
      <c r="F41" s="55"/>
      <c r="G41" s="46"/>
      <c r="H41" s="47" t="e">
        <f t="shared" si="2"/>
        <v>#DIV/0!</v>
      </c>
      <c r="I41" s="40" t="str">
        <f t="shared" si="3"/>
        <v>*</v>
      </c>
      <c r="J41" s="55"/>
      <c r="K41" s="46"/>
      <c r="L41" s="47" t="e">
        <f t="shared" si="4"/>
        <v>#DIV/0!</v>
      </c>
      <c r="M41" s="40" t="str">
        <f t="shared" si="5"/>
        <v>*</v>
      </c>
    </row>
    <row r="42" spans="1:13" s="5" customFormat="1" ht="11.45" customHeight="1" x14ac:dyDescent="0.25">
      <c r="A42" s="7" t="s">
        <v>23</v>
      </c>
      <c r="B42" s="54"/>
      <c r="C42" s="46"/>
      <c r="D42" s="47" t="e">
        <f t="shared" si="0"/>
        <v>#DIV/0!</v>
      </c>
      <c r="E42" s="39" t="str">
        <f t="shared" si="1"/>
        <v>*</v>
      </c>
      <c r="F42" s="54"/>
      <c r="G42" s="46"/>
      <c r="H42" s="47" t="e">
        <f t="shared" si="2"/>
        <v>#DIV/0!</v>
      </c>
      <c r="I42" s="39" t="str">
        <f t="shared" si="3"/>
        <v>*</v>
      </c>
      <c r="J42" s="54"/>
      <c r="K42" s="46"/>
      <c r="L42" s="47" t="e">
        <f t="shared" si="4"/>
        <v>#DIV/0!</v>
      </c>
      <c r="M42" s="39" t="str">
        <f t="shared" si="5"/>
        <v>*</v>
      </c>
    </row>
    <row r="43" spans="1:13" s="5" customFormat="1" ht="11.45" customHeight="1" x14ac:dyDescent="0.25">
      <c r="A43" s="8" t="s">
        <v>53</v>
      </c>
      <c r="B43" s="55"/>
      <c r="C43" s="46"/>
      <c r="D43" s="47" t="e">
        <f t="shared" si="0"/>
        <v>#DIV/0!</v>
      </c>
      <c r="E43" s="40" t="str">
        <f t="shared" si="1"/>
        <v>*</v>
      </c>
      <c r="F43" s="55"/>
      <c r="G43" s="46"/>
      <c r="H43" s="47" t="e">
        <f t="shared" si="2"/>
        <v>#DIV/0!</v>
      </c>
      <c r="I43" s="40" t="str">
        <f t="shared" si="3"/>
        <v>*</v>
      </c>
      <c r="J43" s="55"/>
      <c r="K43" s="46"/>
      <c r="L43" s="47" t="e">
        <f t="shared" si="4"/>
        <v>#DIV/0!</v>
      </c>
      <c r="M43" s="40" t="str">
        <f t="shared" si="5"/>
        <v>*</v>
      </c>
    </row>
    <row r="44" spans="1:13" s="5" customFormat="1" ht="11.45" customHeight="1" x14ac:dyDescent="0.25">
      <c r="A44" s="7" t="s">
        <v>24</v>
      </c>
      <c r="B44" s="54"/>
      <c r="C44" s="46"/>
      <c r="D44" s="47" t="e">
        <f t="shared" si="0"/>
        <v>#DIV/0!</v>
      </c>
      <c r="E44" s="39" t="str">
        <f t="shared" si="1"/>
        <v>*</v>
      </c>
      <c r="F44" s="54"/>
      <c r="G44" s="46"/>
      <c r="H44" s="47" t="e">
        <f t="shared" si="2"/>
        <v>#DIV/0!</v>
      </c>
      <c r="I44" s="39" t="str">
        <f t="shared" si="3"/>
        <v>*</v>
      </c>
      <c r="J44" s="54"/>
      <c r="K44" s="46"/>
      <c r="L44" s="47" t="e">
        <f t="shared" si="4"/>
        <v>#DIV/0!</v>
      </c>
      <c r="M44" s="39" t="str">
        <f t="shared" si="5"/>
        <v>*</v>
      </c>
    </row>
    <row r="45" spans="1:13" s="5" customFormat="1" ht="11.45" customHeight="1" x14ac:dyDescent="0.25">
      <c r="A45" s="8" t="s">
        <v>25</v>
      </c>
      <c r="B45" s="55"/>
      <c r="C45" s="46"/>
      <c r="D45" s="47" t="e">
        <f t="shared" si="0"/>
        <v>#DIV/0!</v>
      </c>
      <c r="E45" s="40" t="str">
        <f t="shared" si="1"/>
        <v>*</v>
      </c>
      <c r="F45" s="55"/>
      <c r="G45" s="46"/>
      <c r="H45" s="47" t="e">
        <f t="shared" si="2"/>
        <v>#DIV/0!</v>
      </c>
      <c r="I45" s="40" t="str">
        <f t="shared" si="3"/>
        <v>*</v>
      </c>
      <c r="J45" s="55"/>
      <c r="K45" s="46"/>
      <c r="L45" s="47" t="e">
        <f t="shared" si="4"/>
        <v>#DIV/0!</v>
      </c>
      <c r="M45" s="40" t="str">
        <f t="shared" si="5"/>
        <v>*</v>
      </c>
    </row>
    <row r="46" spans="1:13" s="5" customFormat="1" ht="11.45" customHeight="1" x14ac:dyDescent="0.25">
      <c r="A46" s="7" t="s">
        <v>57</v>
      </c>
      <c r="B46" s="54"/>
      <c r="C46" s="46"/>
      <c r="D46" s="47" t="e">
        <f t="shared" si="0"/>
        <v>#DIV/0!</v>
      </c>
      <c r="E46" s="39" t="str">
        <f t="shared" si="1"/>
        <v>*</v>
      </c>
      <c r="F46" s="54"/>
      <c r="G46" s="46"/>
      <c r="H46" s="47" t="e">
        <f t="shared" si="2"/>
        <v>#DIV/0!</v>
      </c>
      <c r="I46" s="39" t="str">
        <f t="shared" si="3"/>
        <v>*</v>
      </c>
      <c r="J46" s="54"/>
      <c r="K46" s="46"/>
      <c r="L46" s="47" t="e">
        <f t="shared" si="4"/>
        <v>#DIV/0!</v>
      </c>
      <c r="M46" s="39" t="str">
        <f t="shared" si="5"/>
        <v>*</v>
      </c>
    </row>
    <row r="47" spans="1:13" s="5" customFormat="1" ht="11.45" customHeight="1" x14ac:dyDescent="0.25">
      <c r="A47" s="8" t="s">
        <v>34</v>
      </c>
      <c r="B47" s="55"/>
      <c r="C47" s="46"/>
      <c r="D47" s="47" t="e">
        <f t="shared" si="0"/>
        <v>#DIV/0!</v>
      </c>
      <c r="E47" s="40" t="str">
        <f t="shared" si="1"/>
        <v>*</v>
      </c>
      <c r="F47" s="55"/>
      <c r="G47" s="46"/>
      <c r="H47" s="47" t="e">
        <f t="shared" si="2"/>
        <v>#DIV/0!</v>
      </c>
      <c r="I47" s="40" t="str">
        <f t="shared" si="3"/>
        <v>*</v>
      </c>
      <c r="J47" s="55"/>
      <c r="K47" s="46"/>
      <c r="L47" s="47" t="e">
        <f t="shared" si="4"/>
        <v>#DIV/0!</v>
      </c>
      <c r="M47" s="40" t="str">
        <f t="shared" si="5"/>
        <v>*</v>
      </c>
    </row>
    <row r="48" spans="1:13" s="5" customFormat="1" ht="11.45" customHeight="1" x14ac:dyDescent="0.25">
      <c r="A48" s="7" t="s">
        <v>26</v>
      </c>
      <c r="B48" s="54"/>
      <c r="C48" s="46"/>
      <c r="D48" s="47" t="e">
        <f t="shared" si="0"/>
        <v>#DIV/0!</v>
      </c>
      <c r="E48" s="39" t="str">
        <f t="shared" si="1"/>
        <v>*</v>
      </c>
      <c r="F48" s="54"/>
      <c r="G48" s="46"/>
      <c r="H48" s="47" t="e">
        <f t="shared" si="2"/>
        <v>#DIV/0!</v>
      </c>
      <c r="I48" s="39" t="str">
        <f t="shared" si="3"/>
        <v>*</v>
      </c>
      <c r="J48" s="54"/>
      <c r="K48" s="46"/>
      <c r="L48" s="47" t="e">
        <f t="shared" si="4"/>
        <v>#DIV/0!</v>
      </c>
      <c r="M48" s="39" t="str">
        <f t="shared" si="5"/>
        <v>*</v>
      </c>
    </row>
    <row r="49" spans="1:19" s="5" customFormat="1" ht="11.45" customHeight="1" x14ac:dyDescent="0.25">
      <c r="A49" s="8" t="s">
        <v>50</v>
      </c>
      <c r="B49" s="55"/>
      <c r="C49" s="46"/>
      <c r="D49" s="47" t="e">
        <f t="shared" si="0"/>
        <v>#DIV/0!</v>
      </c>
      <c r="E49" s="40" t="str">
        <f t="shared" si="1"/>
        <v>*</v>
      </c>
      <c r="F49" s="55"/>
      <c r="G49" s="46"/>
      <c r="H49" s="47" t="e">
        <f t="shared" si="2"/>
        <v>#DIV/0!</v>
      </c>
      <c r="I49" s="40" t="str">
        <f t="shared" si="3"/>
        <v>*</v>
      </c>
      <c r="J49" s="55"/>
      <c r="K49" s="46"/>
      <c r="L49" s="47" t="e">
        <f t="shared" si="4"/>
        <v>#DIV/0!</v>
      </c>
      <c r="M49" s="40" t="str">
        <f t="shared" si="5"/>
        <v>*</v>
      </c>
    </row>
    <row r="50" spans="1:19" s="5" customFormat="1" ht="11.45" customHeight="1" x14ac:dyDescent="0.25">
      <c r="A50" s="7" t="s">
        <v>13</v>
      </c>
      <c r="B50" s="54"/>
      <c r="C50" s="46"/>
      <c r="D50" s="47" t="e">
        <f t="shared" si="0"/>
        <v>#DIV/0!</v>
      </c>
      <c r="E50" s="39" t="str">
        <f t="shared" si="1"/>
        <v>*</v>
      </c>
      <c r="F50" s="54"/>
      <c r="G50" s="46"/>
      <c r="H50" s="47" t="e">
        <f t="shared" si="2"/>
        <v>#DIV/0!</v>
      </c>
      <c r="I50" s="39" t="str">
        <f t="shared" si="3"/>
        <v>*</v>
      </c>
      <c r="J50" s="54"/>
      <c r="K50" s="46"/>
      <c r="L50" s="47" t="e">
        <f t="shared" si="4"/>
        <v>#DIV/0!</v>
      </c>
      <c r="M50" s="39" t="str">
        <f t="shared" si="5"/>
        <v>*</v>
      </c>
    </row>
    <row r="51" spans="1:19" s="5" customFormat="1" ht="11.45" customHeight="1" x14ac:dyDescent="0.25">
      <c r="A51" s="8" t="s">
        <v>35</v>
      </c>
      <c r="B51" s="55"/>
      <c r="C51" s="46"/>
      <c r="D51" s="47" t="e">
        <f t="shared" si="0"/>
        <v>#DIV/0!</v>
      </c>
      <c r="E51" s="40" t="str">
        <f t="shared" si="1"/>
        <v>*</v>
      </c>
      <c r="F51" s="55"/>
      <c r="G51" s="46"/>
      <c r="H51" s="47" t="e">
        <f t="shared" si="2"/>
        <v>#DIV/0!</v>
      </c>
      <c r="I51" s="40" t="str">
        <f t="shared" si="3"/>
        <v>*</v>
      </c>
      <c r="J51" s="55"/>
      <c r="K51" s="46"/>
      <c r="L51" s="47" t="e">
        <f t="shared" si="4"/>
        <v>#DIV/0!</v>
      </c>
      <c r="M51" s="40" t="str">
        <f t="shared" si="5"/>
        <v>*</v>
      </c>
    </row>
    <row r="52" spans="1:19" s="5" customFormat="1" ht="11.45" customHeight="1" x14ac:dyDescent="0.25">
      <c r="A52" s="7" t="s">
        <v>27</v>
      </c>
      <c r="B52" s="54"/>
      <c r="C52" s="46"/>
      <c r="D52" s="47" t="e">
        <f t="shared" si="0"/>
        <v>#DIV/0!</v>
      </c>
      <c r="E52" s="39" t="str">
        <f t="shared" si="1"/>
        <v>*</v>
      </c>
      <c r="F52" s="54"/>
      <c r="G52" s="46"/>
      <c r="H52" s="47" t="e">
        <f t="shared" si="2"/>
        <v>#DIV/0!</v>
      </c>
      <c r="I52" s="39" t="str">
        <f t="shared" si="3"/>
        <v>*</v>
      </c>
      <c r="J52" s="54"/>
      <c r="K52" s="46"/>
      <c r="L52" s="47" t="e">
        <f t="shared" si="4"/>
        <v>#DIV/0!</v>
      </c>
      <c r="M52" s="39" t="str">
        <f t="shared" si="5"/>
        <v>*</v>
      </c>
    </row>
    <row r="53" spans="1:19" s="5" customFormat="1" ht="11.45" customHeight="1" x14ac:dyDescent="0.25">
      <c r="A53" s="8" t="s">
        <v>28</v>
      </c>
      <c r="B53" s="55"/>
      <c r="C53" s="46"/>
      <c r="D53" s="47" t="e">
        <f t="shared" si="0"/>
        <v>#DIV/0!</v>
      </c>
      <c r="E53" s="40" t="str">
        <f t="shared" si="1"/>
        <v>*</v>
      </c>
      <c r="F53" s="55"/>
      <c r="G53" s="46"/>
      <c r="H53" s="47" t="e">
        <f t="shared" si="2"/>
        <v>#DIV/0!</v>
      </c>
      <c r="I53" s="40" t="str">
        <f t="shared" si="3"/>
        <v>*</v>
      </c>
      <c r="J53" s="55"/>
      <c r="K53" s="46"/>
      <c r="L53" s="47" t="e">
        <f t="shared" si="4"/>
        <v>#DIV/0!</v>
      </c>
      <c r="M53" s="40" t="str">
        <f t="shared" si="5"/>
        <v>*</v>
      </c>
    </row>
    <row r="54" spans="1:19" s="5" customFormat="1" ht="11.45" customHeight="1" x14ac:dyDescent="0.25">
      <c r="A54" s="7" t="s">
        <v>29</v>
      </c>
      <c r="B54" s="54"/>
      <c r="C54" s="46"/>
      <c r="D54" s="47" t="e">
        <f t="shared" si="0"/>
        <v>#DIV/0!</v>
      </c>
      <c r="E54" s="39" t="str">
        <f t="shared" si="1"/>
        <v>*</v>
      </c>
      <c r="F54" s="54"/>
      <c r="G54" s="46"/>
      <c r="H54" s="47" t="e">
        <f t="shared" si="2"/>
        <v>#DIV/0!</v>
      </c>
      <c r="I54" s="39" t="str">
        <f t="shared" si="3"/>
        <v>*</v>
      </c>
      <c r="J54" s="54"/>
      <c r="K54" s="46"/>
      <c r="L54" s="47" t="e">
        <f t="shared" si="4"/>
        <v>#DIV/0!</v>
      </c>
      <c r="M54" s="39" t="str">
        <f t="shared" si="5"/>
        <v>*</v>
      </c>
    </row>
    <row r="55" spans="1:19" s="5" customFormat="1" ht="11.45" customHeight="1" x14ac:dyDescent="0.25">
      <c r="A55" s="8" t="s">
        <v>30</v>
      </c>
      <c r="B55" s="55"/>
      <c r="C55" s="46"/>
      <c r="D55" s="47" t="e">
        <f t="shared" si="0"/>
        <v>#DIV/0!</v>
      </c>
      <c r="E55" s="40" t="str">
        <f t="shared" si="1"/>
        <v>*</v>
      </c>
      <c r="F55" s="55"/>
      <c r="G55" s="46"/>
      <c r="H55" s="47" t="e">
        <f t="shared" si="2"/>
        <v>#DIV/0!</v>
      </c>
      <c r="I55" s="40" t="str">
        <f t="shared" si="3"/>
        <v>*</v>
      </c>
      <c r="J55" s="55"/>
      <c r="K55" s="46"/>
      <c r="L55" s="47" t="e">
        <f t="shared" si="4"/>
        <v>#DIV/0!</v>
      </c>
      <c r="M55" s="40" t="str">
        <f t="shared" si="5"/>
        <v>*</v>
      </c>
    </row>
    <row r="56" spans="1:19" s="5" customFormat="1" ht="11.45" customHeight="1" x14ac:dyDescent="0.25">
      <c r="A56" s="7" t="s">
        <v>36</v>
      </c>
      <c r="B56" s="54"/>
      <c r="C56" s="46"/>
      <c r="D56" s="47" t="e">
        <f t="shared" si="0"/>
        <v>#DIV/0!</v>
      </c>
      <c r="E56" s="39" t="str">
        <f t="shared" si="1"/>
        <v>*</v>
      </c>
      <c r="F56" s="54"/>
      <c r="G56" s="46"/>
      <c r="H56" s="47" t="e">
        <f t="shared" si="2"/>
        <v>#DIV/0!</v>
      </c>
      <c r="I56" s="39" t="str">
        <f t="shared" si="3"/>
        <v>*</v>
      </c>
      <c r="J56" s="54"/>
      <c r="K56" s="46"/>
      <c r="L56" s="47" t="e">
        <f t="shared" si="4"/>
        <v>#DIV/0!</v>
      </c>
      <c r="M56" s="39" t="str">
        <f t="shared" si="5"/>
        <v>*</v>
      </c>
    </row>
    <row r="57" spans="1:19" s="5" customFormat="1" ht="11.45" customHeight="1" x14ac:dyDescent="0.25">
      <c r="A57" s="8" t="s">
        <v>14</v>
      </c>
      <c r="B57" s="55"/>
      <c r="C57" s="46"/>
      <c r="D57" s="47" t="e">
        <f t="shared" si="0"/>
        <v>#DIV/0!</v>
      </c>
      <c r="E57" s="40" t="str">
        <f t="shared" si="1"/>
        <v>*</v>
      </c>
      <c r="F57" s="55"/>
      <c r="G57" s="46"/>
      <c r="H57" s="47" t="e">
        <f t="shared" si="2"/>
        <v>#DIV/0!</v>
      </c>
      <c r="I57" s="40" t="str">
        <f t="shared" si="3"/>
        <v>*</v>
      </c>
      <c r="J57" s="55"/>
      <c r="K57" s="46"/>
      <c r="L57" s="47" t="e">
        <f t="shared" si="4"/>
        <v>#DIV/0!</v>
      </c>
      <c r="M57" s="40" t="str">
        <f t="shared" si="5"/>
        <v>*</v>
      </c>
    </row>
    <row r="58" spans="1:19" s="5" customFormat="1" ht="11.45" customHeight="1" x14ac:dyDescent="0.25">
      <c r="A58" s="7" t="s">
        <v>47</v>
      </c>
      <c r="B58" s="54"/>
      <c r="C58" s="46"/>
      <c r="D58" s="47" t="e">
        <f t="shared" si="0"/>
        <v>#DIV/0!</v>
      </c>
      <c r="E58" s="39" t="str">
        <f t="shared" si="1"/>
        <v>*</v>
      </c>
      <c r="F58" s="54"/>
      <c r="G58" s="46"/>
      <c r="H58" s="47" t="e">
        <f t="shared" si="2"/>
        <v>#DIV/0!</v>
      </c>
      <c r="I58" s="39" t="str">
        <f t="shared" si="3"/>
        <v>*</v>
      </c>
      <c r="J58" s="54"/>
      <c r="K58" s="46"/>
      <c r="L58" s="47" t="e">
        <f t="shared" si="4"/>
        <v>#DIV/0!</v>
      </c>
      <c r="M58" s="39" t="str">
        <f t="shared" si="5"/>
        <v>*</v>
      </c>
    </row>
    <row r="59" spans="1:19" s="5" customFormat="1" ht="11.45" customHeight="1" x14ac:dyDescent="0.25">
      <c r="A59" s="8" t="s">
        <v>15</v>
      </c>
      <c r="B59" s="55"/>
      <c r="C59" s="46"/>
      <c r="D59" s="47" t="e">
        <f t="shared" si="0"/>
        <v>#DIV/0!</v>
      </c>
      <c r="E59" s="40" t="str">
        <f t="shared" si="1"/>
        <v>*</v>
      </c>
      <c r="F59" s="55"/>
      <c r="G59" s="46"/>
      <c r="H59" s="47" t="e">
        <f t="shared" si="2"/>
        <v>#DIV/0!</v>
      </c>
      <c r="I59" s="40" t="str">
        <f t="shared" si="3"/>
        <v>*</v>
      </c>
      <c r="J59" s="55"/>
      <c r="K59" s="46"/>
      <c r="L59" s="47" t="e">
        <f t="shared" si="4"/>
        <v>#DIV/0!</v>
      </c>
      <c r="M59" s="40" t="str">
        <f t="shared" si="5"/>
        <v>*</v>
      </c>
    </row>
    <row r="60" spans="1:19" s="5" customFormat="1" ht="11.45" customHeight="1" x14ac:dyDescent="0.25">
      <c r="A60" s="7" t="s">
        <v>37</v>
      </c>
      <c r="B60" s="54"/>
      <c r="C60" s="46"/>
      <c r="D60" s="47" t="e">
        <f t="shared" si="0"/>
        <v>#DIV/0!</v>
      </c>
      <c r="E60" s="39" t="str">
        <f t="shared" si="1"/>
        <v>*</v>
      </c>
      <c r="F60" s="54"/>
      <c r="G60" s="46"/>
      <c r="H60" s="47" t="e">
        <f t="shared" si="2"/>
        <v>#DIV/0!</v>
      </c>
      <c r="I60" s="39" t="str">
        <f t="shared" si="3"/>
        <v>*</v>
      </c>
      <c r="J60" s="54"/>
      <c r="K60" s="46"/>
      <c r="L60" s="47" t="e">
        <f t="shared" si="4"/>
        <v>#DIV/0!</v>
      </c>
      <c r="M60" s="39" t="str">
        <f t="shared" si="5"/>
        <v>*</v>
      </c>
    </row>
    <row r="61" spans="1:19" s="5" customFormat="1" ht="11.45" customHeight="1" x14ac:dyDescent="0.25">
      <c r="A61" s="8" t="s">
        <v>38</v>
      </c>
      <c r="B61" s="55"/>
      <c r="C61" s="46"/>
      <c r="D61" s="47" t="e">
        <f t="shared" si="0"/>
        <v>#DIV/0!</v>
      </c>
      <c r="E61" s="40" t="str">
        <f t="shared" si="1"/>
        <v>*</v>
      </c>
      <c r="F61" s="55"/>
      <c r="G61" s="46"/>
      <c r="H61" s="47" t="e">
        <f t="shared" si="2"/>
        <v>#DIV/0!</v>
      </c>
      <c r="I61" s="40" t="str">
        <f t="shared" si="3"/>
        <v>*</v>
      </c>
      <c r="J61" s="55"/>
      <c r="K61" s="46"/>
      <c r="L61" s="47" t="e">
        <f t="shared" si="4"/>
        <v>#DIV/0!</v>
      </c>
      <c r="M61" s="40" t="str">
        <f t="shared" si="5"/>
        <v>*</v>
      </c>
    </row>
    <row r="62" spans="1:19" s="5" customFormat="1" ht="11.45" customHeight="1" x14ac:dyDescent="0.25">
      <c r="A62" s="7" t="s">
        <v>39</v>
      </c>
      <c r="B62" s="54"/>
      <c r="C62" s="46"/>
      <c r="D62" s="47" t="e">
        <f t="shared" si="0"/>
        <v>#DIV/0!</v>
      </c>
      <c r="E62" s="39" t="str">
        <f t="shared" si="1"/>
        <v>*</v>
      </c>
      <c r="F62" s="54"/>
      <c r="G62" s="46"/>
      <c r="H62" s="47" t="e">
        <f t="shared" si="2"/>
        <v>#DIV/0!</v>
      </c>
      <c r="I62" s="39" t="str">
        <f t="shared" si="3"/>
        <v>*</v>
      </c>
      <c r="J62" s="54"/>
      <c r="K62" s="46"/>
      <c r="L62" s="47" t="e">
        <f t="shared" si="4"/>
        <v>#DIV/0!</v>
      </c>
      <c r="M62" s="39" t="str">
        <f t="shared" si="5"/>
        <v>*</v>
      </c>
    </row>
    <row r="63" spans="1:19" s="5" customFormat="1" ht="11.45" customHeight="1" thickBot="1" x14ac:dyDescent="0.3">
      <c r="A63" s="9" t="s">
        <v>60</v>
      </c>
      <c r="B63" s="56"/>
      <c r="C63" s="48"/>
      <c r="D63" s="49" t="e">
        <f t="shared" si="0"/>
        <v>#DIV/0!</v>
      </c>
      <c r="E63" s="42" t="str">
        <f t="shared" si="1"/>
        <v>*</v>
      </c>
      <c r="F63" s="56"/>
      <c r="G63" s="48"/>
      <c r="H63" s="49" t="e">
        <f t="shared" si="2"/>
        <v>#DIV/0!</v>
      </c>
      <c r="I63" s="42" t="str">
        <f t="shared" si="3"/>
        <v>*</v>
      </c>
      <c r="J63" s="56"/>
      <c r="K63" s="48"/>
      <c r="L63" s="49" t="e">
        <f t="shared" si="4"/>
        <v>#DIV/0!</v>
      </c>
      <c r="M63" s="42" t="str">
        <f t="shared" si="5"/>
        <v>*</v>
      </c>
    </row>
    <row r="64" spans="1:19" s="3" customFormat="1" ht="11.45" customHeight="1" x14ac:dyDescent="0.25">
      <c r="A64" s="5" t="s">
        <v>71</v>
      </c>
      <c r="D64" s="13"/>
      <c r="E64" s="13"/>
      <c r="I64" s="13"/>
      <c r="M64" s="13"/>
      <c r="N64" s="4"/>
      <c r="O64" s="4"/>
      <c r="P64" s="4"/>
      <c r="Q64" s="4"/>
      <c r="R64" s="4"/>
      <c r="S64" s="4"/>
    </row>
    <row r="65" spans="1:19" s="3" customFormat="1" ht="11.45" customHeight="1" x14ac:dyDescent="0.25">
      <c r="A65" s="4"/>
      <c r="D65" s="13"/>
      <c r="E65" s="13"/>
      <c r="I65" s="13"/>
      <c r="M65" s="13"/>
      <c r="N65" s="4"/>
      <c r="O65" s="4"/>
      <c r="P65" s="4"/>
      <c r="Q65" s="4"/>
      <c r="R65" s="4"/>
      <c r="S65" s="4"/>
    </row>
    <row r="66" spans="1:19" s="3" customFormat="1" ht="11.45" customHeight="1" x14ac:dyDescent="0.25">
      <c r="A66" s="4"/>
      <c r="D66" s="13"/>
      <c r="E66" s="13"/>
      <c r="I66" s="13"/>
      <c r="M66" s="13"/>
      <c r="N66" s="4"/>
      <c r="O66" s="4"/>
      <c r="P66" s="4"/>
      <c r="Q66" s="4"/>
      <c r="R66" s="4"/>
      <c r="S66" s="4"/>
    </row>
    <row r="67" spans="1:19" s="3" customFormat="1" ht="10.5" customHeight="1" x14ac:dyDescent="0.25">
      <c r="A67" s="4"/>
      <c r="D67" s="13"/>
      <c r="E67" s="13"/>
      <c r="I67" s="13"/>
      <c r="M67" s="13"/>
      <c r="N67" s="4"/>
      <c r="O67" s="4"/>
      <c r="P67" s="4"/>
      <c r="Q67" s="4"/>
      <c r="R67" s="4"/>
      <c r="S67" s="4"/>
    </row>
    <row r="68" spans="1:19" s="3" customFormat="1" ht="10.5" customHeight="1" x14ac:dyDescent="0.25">
      <c r="A68" s="4"/>
      <c r="D68" s="13"/>
      <c r="E68" s="13"/>
      <c r="I68" s="13"/>
      <c r="M68" s="13"/>
      <c r="N68" s="4"/>
      <c r="O68" s="4"/>
      <c r="P68" s="4"/>
      <c r="Q68" s="4"/>
      <c r="R68" s="4"/>
      <c r="S68" s="4"/>
    </row>
  </sheetData>
  <mergeCells count="3">
    <mergeCell ref="B3:E3"/>
    <mergeCell ref="F3:I3"/>
    <mergeCell ref="J3:M3"/>
  </mergeCells>
  <pageMargins left="0.7" right="0.4" top="0.5" bottom="0.4" header="0.2" footer="0.2"/>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F0000"/>
  </sheetPr>
  <dimension ref="A1:T67"/>
  <sheetViews>
    <sheetView zoomScale="140" zoomScaleNormal="140" workbookViewId="0">
      <pane xSplit="1" ySplit="4" topLeftCell="B36" activePane="bottomRight" state="frozen"/>
      <selection activeCell="F57" sqref="F57"/>
      <selection pane="topRight" activeCell="F57" sqref="F57"/>
      <selection pane="bottomLeft" activeCell="F57" sqref="F57"/>
      <selection pane="bottomRight" activeCell="F57" sqref="F57"/>
    </sheetView>
  </sheetViews>
  <sheetFormatPr defaultColWidth="9.140625" defaultRowHeight="15" x14ac:dyDescent="0.25"/>
  <cols>
    <col min="1" max="1" width="13.42578125" style="4" customWidth="1"/>
    <col min="2" max="3" width="6.7109375" style="3" customWidth="1"/>
    <col min="4" max="5" width="6.7109375" style="13" customWidth="1"/>
    <col min="6" max="6" width="6.7109375" style="3" customWidth="1"/>
    <col min="7" max="8" width="6.7109375" style="13" customWidth="1"/>
    <col min="9" max="9" width="6.7109375" style="3" customWidth="1"/>
    <col min="10" max="11" width="6.7109375" style="13" customWidth="1"/>
    <col min="12" max="12" width="6.7109375" style="3" customWidth="1"/>
    <col min="13" max="14" width="6.7109375" style="13" customWidth="1"/>
    <col min="15" max="16384" width="9.140625" style="4"/>
  </cols>
  <sheetData>
    <row r="1" spans="1:16" x14ac:dyDescent="0.25">
      <c r="A1" s="1" t="s">
        <v>88</v>
      </c>
    </row>
    <row r="2" spans="1:16" ht="5.0999999999999996" customHeight="1" thickBot="1" x14ac:dyDescent="0.3">
      <c r="A2" s="1"/>
    </row>
    <row r="3" spans="1:16" s="20" customFormat="1" ht="22.5" customHeight="1" thickBot="1" x14ac:dyDescent="0.3">
      <c r="B3" s="45" t="s">
        <v>90</v>
      </c>
      <c r="C3" s="394" t="s">
        <v>84</v>
      </c>
      <c r="D3" s="394"/>
      <c r="E3" s="395"/>
      <c r="F3" s="394" t="s">
        <v>85</v>
      </c>
      <c r="G3" s="394"/>
      <c r="H3" s="395"/>
      <c r="I3" s="394" t="s">
        <v>86</v>
      </c>
      <c r="J3" s="394"/>
      <c r="K3" s="395"/>
      <c r="L3" s="394" t="s">
        <v>87</v>
      </c>
      <c r="M3" s="394"/>
      <c r="N3" s="395"/>
      <c r="O3" s="21"/>
      <c r="P3" s="21"/>
    </row>
    <row r="4" spans="1:16" s="5" customFormat="1" ht="11.45" customHeight="1" x14ac:dyDescent="0.25">
      <c r="A4" s="6" t="s">
        <v>31</v>
      </c>
      <c r="B4" s="57">
        <f>SUM(B5:B62)</f>
        <v>0</v>
      </c>
      <c r="C4" s="33">
        <f>SUM(C5:C62)</f>
        <v>0</v>
      </c>
      <c r="D4" s="36" t="e">
        <f>C4/B4</f>
        <v>#DIV/0!</v>
      </c>
      <c r="E4" s="37" t="str">
        <f t="shared" ref="E4:E35" si="0">IF(B4&gt;4,D4,"*")</f>
        <v>*</v>
      </c>
      <c r="F4" s="33">
        <f>SUM(F5:F62)</f>
        <v>0</v>
      </c>
      <c r="G4" s="36" t="e">
        <f>F4/B4</f>
        <v>#DIV/0!</v>
      </c>
      <c r="H4" s="37" t="str">
        <f>IF(F4&gt;4,G4,"*")</f>
        <v>*</v>
      </c>
      <c r="I4" s="33">
        <f>SUM(I5:I62)</f>
        <v>0</v>
      </c>
      <c r="J4" s="36" t="e">
        <f>I4/B4</f>
        <v>#DIV/0!</v>
      </c>
      <c r="K4" s="37" t="str">
        <f>IF(I4&gt;4,J4,"*")</f>
        <v>*</v>
      </c>
      <c r="L4" s="33">
        <f>SUM(L5:L62)</f>
        <v>0</v>
      </c>
      <c r="M4" s="36" t="e">
        <f>L4/B4</f>
        <v>#DIV/0!</v>
      </c>
      <c r="N4" s="37" t="str">
        <f>IF(L4&gt;4,M4,"*")</f>
        <v>*</v>
      </c>
    </row>
    <row r="5" spans="1:16" s="5" customFormat="1" ht="11.45" customHeight="1" x14ac:dyDescent="0.25">
      <c r="A5" s="7" t="s">
        <v>40</v>
      </c>
      <c r="B5" s="58"/>
      <c r="C5" s="50"/>
      <c r="D5" s="38" t="e">
        <f t="shared" ref="D5:D62" si="1">C5/B5</f>
        <v>#DIV/0!</v>
      </c>
      <c r="E5" s="39" t="str">
        <f t="shared" si="0"/>
        <v>*</v>
      </c>
      <c r="F5" s="50"/>
      <c r="G5" s="38" t="e">
        <f t="shared" ref="G5:G62" si="2">F5/B5</f>
        <v>#DIV/0!</v>
      </c>
      <c r="H5" s="39" t="str">
        <f t="shared" ref="H5:H62" si="3">IF(F5&gt;4,G5,"*")</f>
        <v>*</v>
      </c>
      <c r="I5" s="50"/>
      <c r="J5" s="38" t="e">
        <f t="shared" ref="J5:J62" si="4">I5/B5</f>
        <v>#DIV/0!</v>
      </c>
      <c r="K5" s="39" t="str">
        <f t="shared" ref="K5:K62" si="5">IF(I5&gt;4,J5,"*")</f>
        <v>*</v>
      </c>
      <c r="L5" s="50"/>
      <c r="M5" s="38" t="e">
        <f t="shared" ref="M5:M62" si="6">L5/B5</f>
        <v>#DIV/0!</v>
      </c>
      <c r="N5" s="39" t="str">
        <f t="shared" ref="N5:N62" si="7">IF(L5&gt;4,M5,"*")</f>
        <v>*</v>
      </c>
    </row>
    <row r="6" spans="1:16" s="5" customFormat="1" ht="11.45" customHeight="1" x14ac:dyDescent="0.25">
      <c r="A6" s="8" t="s">
        <v>51</v>
      </c>
      <c r="B6" s="59"/>
      <c r="C6" s="50"/>
      <c r="D6" s="38" t="e">
        <f t="shared" si="1"/>
        <v>#DIV/0!</v>
      </c>
      <c r="E6" s="40" t="str">
        <f t="shared" si="0"/>
        <v>*</v>
      </c>
      <c r="F6" s="50"/>
      <c r="G6" s="38" t="e">
        <f t="shared" si="2"/>
        <v>#DIV/0!</v>
      </c>
      <c r="H6" s="40" t="str">
        <f t="shared" si="3"/>
        <v>*</v>
      </c>
      <c r="I6" s="50"/>
      <c r="J6" s="38" t="e">
        <f t="shared" si="4"/>
        <v>#DIV/0!</v>
      </c>
      <c r="K6" s="40" t="str">
        <f t="shared" si="5"/>
        <v>*</v>
      </c>
      <c r="L6" s="50"/>
      <c r="M6" s="38" t="e">
        <f t="shared" si="6"/>
        <v>#DIV/0!</v>
      </c>
      <c r="N6" s="40" t="str">
        <f t="shared" si="7"/>
        <v>*</v>
      </c>
    </row>
    <row r="7" spans="1:16" s="5" customFormat="1" ht="11.45" customHeight="1" x14ac:dyDescent="0.25">
      <c r="A7" s="7" t="s">
        <v>0</v>
      </c>
      <c r="B7" s="58"/>
      <c r="C7" s="50"/>
      <c r="D7" s="38" t="e">
        <f t="shared" si="1"/>
        <v>#DIV/0!</v>
      </c>
      <c r="E7" s="39" t="str">
        <f t="shared" si="0"/>
        <v>*</v>
      </c>
      <c r="F7" s="50"/>
      <c r="G7" s="38" t="e">
        <f t="shared" si="2"/>
        <v>#DIV/0!</v>
      </c>
      <c r="H7" s="39" t="str">
        <f t="shared" si="3"/>
        <v>*</v>
      </c>
      <c r="I7" s="50"/>
      <c r="J7" s="38" t="e">
        <f t="shared" si="4"/>
        <v>#DIV/0!</v>
      </c>
      <c r="K7" s="39" t="str">
        <f t="shared" si="5"/>
        <v>*</v>
      </c>
      <c r="L7" s="50"/>
      <c r="M7" s="38" t="e">
        <f t="shared" si="6"/>
        <v>#DIV/0!</v>
      </c>
      <c r="N7" s="39" t="str">
        <f t="shared" si="7"/>
        <v>*</v>
      </c>
    </row>
    <row r="8" spans="1:16" s="5" customFormat="1" ht="11.45" customHeight="1" x14ac:dyDescent="0.25">
      <c r="A8" s="8" t="s">
        <v>1</v>
      </c>
      <c r="B8" s="59"/>
      <c r="C8" s="50"/>
      <c r="D8" s="38" t="e">
        <f t="shared" si="1"/>
        <v>#DIV/0!</v>
      </c>
      <c r="E8" s="40" t="str">
        <f t="shared" si="0"/>
        <v>*</v>
      </c>
      <c r="F8" s="50"/>
      <c r="G8" s="38" t="e">
        <f t="shared" si="2"/>
        <v>#DIV/0!</v>
      </c>
      <c r="H8" s="40" t="str">
        <f t="shared" si="3"/>
        <v>*</v>
      </c>
      <c r="I8" s="50"/>
      <c r="J8" s="38" t="e">
        <f t="shared" si="4"/>
        <v>#DIV/0!</v>
      </c>
      <c r="K8" s="40" t="str">
        <f t="shared" si="5"/>
        <v>*</v>
      </c>
      <c r="L8" s="50"/>
      <c r="M8" s="38" t="e">
        <f t="shared" si="6"/>
        <v>#DIV/0!</v>
      </c>
      <c r="N8" s="40" t="str">
        <f t="shared" si="7"/>
        <v>*</v>
      </c>
    </row>
    <row r="9" spans="1:16" s="5" customFormat="1" ht="11.45" customHeight="1" x14ac:dyDescent="0.25">
      <c r="A9" s="7" t="s">
        <v>16</v>
      </c>
      <c r="B9" s="58"/>
      <c r="C9" s="50"/>
      <c r="D9" s="38" t="e">
        <f t="shared" si="1"/>
        <v>#DIV/0!</v>
      </c>
      <c r="E9" s="39" t="str">
        <f t="shared" si="0"/>
        <v>*</v>
      </c>
      <c r="F9" s="50"/>
      <c r="G9" s="38" t="e">
        <f t="shared" si="2"/>
        <v>#DIV/0!</v>
      </c>
      <c r="H9" s="39" t="str">
        <f t="shared" si="3"/>
        <v>*</v>
      </c>
      <c r="I9" s="50"/>
      <c r="J9" s="38" t="e">
        <f t="shared" si="4"/>
        <v>#DIV/0!</v>
      </c>
      <c r="K9" s="39" t="str">
        <f t="shared" si="5"/>
        <v>*</v>
      </c>
      <c r="L9" s="50"/>
      <c r="M9" s="38" t="e">
        <f t="shared" si="6"/>
        <v>#DIV/0!</v>
      </c>
      <c r="N9" s="39" t="str">
        <f t="shared" si="7"/>
        <v>*</v>
      </c>
    </row>
    <row r="10" spans="1:16" s="5" customFormat="1" ht="11.45" customHeight="1" x14ac:dyDescent="0.25">
      <c r="A10" s="8" t="s">
        <v>2</v>
      </c>
      <c r="B10" s="59"/>
      <c r="C10" s="50"/>
      <c r="D10" s="38" t="e">
        <f t="shared" si="1"/>
        <v>#DIV/0!</v>
      </c>
      <c r="E10" s="40" t="str">
        <f t="shared" si="0"/>
        <v>*</v>
      </c>
      <c r="F10" s="50"/>
      <c r="G10" s="38" t="e">
        <f t="shared" si="2"/>
        <v>#DIV/0!</v>
      </c>
      <c r="H10" s="40" t="str">
        <f t="shared" si="3"/>
        <v>*</v>
      </c>
      <c r="I10" s="50"/>
      <c r="J10" s="38" t="e">
        <f t="shared" si="4"/>
        <v>#DIV/0!</v>
      </c>
      <c r="K10" s="40" t="str">
        <f t="shared" si="5"/>
        <v>*</v>
      </c>
      <c r="L10" s="50"/>
      <c r="M10" s="38" t="e">
        <f t="shared" si="6"/>
        <v>#DIV/0!</v>
      </c>
      <c r="N10" s="40" t="str">
        <f t="shared" si="7"/>
        <v>*</v>
      </c>
    </row>
    <row r="11" spans="1:16" s="5" customFormat="1" ht="11.45" customHeight="1" x14ac:dyDescent="0.25">
      <c r="A11" s="7" t="s">
        <v>41</v>
      </c>
      <c r="B11" s="58"/>
      <c r="C11" s="50"/>
      <c r="D11" s="38" t="e">
        <f t="shared" si="1"/>
        <v>#DIV/0!</v>
      </c>
      <c r="E11" s="39" t="str">
        <f t="shared" si="0"/>
        <v>*</v>
      </c>
      <c r="F11" s="50"/>
      <c r="G11" s="38" t="e">
        <f t="shared" si="2"/>
        <v>#DIV/0!</v>
      </c>
      <c r="H11" s="39" t="str">
        <f t="shared" si="3"/>
        <v>*</v>
      </c>
      <c r="I11" s="50"/>
      <c r="J11" s="38" t="e">
        <f t="shared" si="4"/>
        <v>#DIV/0!</v>
      </c>
      <c r="K11" s="39" t="str">
        <f t="shared" si="5"/>
        <v>*</v>
      </c>
      <c r="L11" s="50"/>
      <c r="M11" s="38" t="e">
        <f t="shared" si="6"/>
        <v>#DIV/0!</v>
      </c>
      <c r="N11" s="39" t="str">
        <f t="shared" si="7"/>
        <v>*</v>
      </c>
    </row>
    <row r="12" spans="1:16" s="5" customFormat="1" ht="11.45" customHeight="1" x14ac:dyDescent="0.25">
      <c r="A12" s="8" t="s">
        <v>54</v>
      </c>
      <c r="B12" s="59"/>
      <c r="C12" s="50"/>
      <c r="D12" s="38" t="e">
        <f t="shared" si="1"/>
        <v>#DIV/0!</v>
      </c>
      <c r="E12" s="40" t="str">
        <f t="shared" si="0"/>
        <v>*</v>
      </c>
      <c r="F12" s="50"/>
      <c r="G12" s="38" t="e">
        <f t="shared" si="2"/>
        <v>#DIV/0!</v>
      </c>
      <c r="H12" s="40" t="str">
        <f t="shared" si="3"/>
        <v>*</v>
      </c>
      <c r="I12" s="50"/>
      <c r="J12" s="38" t="e">
        <f t="shared" si="4"/>
        <v>#DIV/0!</v>
      </c>
      <c r="K12" s="40" t="str">
        <f t="shared" si="5"/>
        <v>*</v>
      </c>
      <c r="L12" s="50"/>
      <c r="M12" s="38" t="e">
        <f t="shared" si="6"/>
        <v>#DIV/0!</v>
      </c>
      <c r="N12" s="40" t="str">
        <f t="shared" si="7"/>
        <v>*</v>
      </c>
    </row>
    <row r="13" spans="1:16" s="5" customFormat="1" ht="11.45" customHeight="1" x14ac:dyDescent="0.25">
      <c r="A13" s="7" t="s">
        <v>3</v>
      </c>
      <c r="B13" s="58"/>
      <c r="C13" s="50"/>
      <c r="D13" s="38" t="e">
        <f t="shared" si="1"/>
        <v>#DIV/0!</v>
      </c>
      <c r="E13" s="39" t="str">
        <f t="shared" si="0"/>
        <v>*</v>
      </c>
      <c r="F13" s="50"/>
      <c r="G13" s="38" t="e">
        <f t="shared" si="2"/>
        <v>#DIV/0!</v>
      </c>
      <c r="H13" s="39" t="str">
        <f t="shared" si="3"/>
        <v>*</v>
      </c>
      <c r="I13" s="50"/>
      <c r="J13" s="38" t="e">
        <f t="shared" si="4"/>
        <v>#DIV/0!</v>
      </c>
      <c r="K13" s="39" t="str">
        <f t="shared" si="5"/>
        <v>*</v>
      </c>
      <c r="L13" s="50"/>
      <c r="M13" s="38" t="e">
        <f t="shared" si="6"/>
        <v>#DIV/0!</v>
      </c>
      <c r="N13" s="39" t="str">
        <f t="shared" si="7"/>
        <v>*</v>
      </c>
    </row>
    <row r="14" spans="1:16" s="5" customFormat="1" ht="11.45" customHeight="1" x14ac:dyDescent="0.25">
      <c r="A14" s="8" t="s">
        <v>42</v>
      </c>
      <c r="B14" s="59"/>
      <c r="C14" s="50"/>
      <c r="D14" s="38" t="e">
        <f t="shared" si="1"/>
        <v>#DIV/0!</v>
      </c>
      <c r="E14" s="40" t="str">
        <f t="shared" si="0"/>
        <v>*</v>
      </c>
      <c r="F14" s="50"/>
      <c r="G14" s="38" t="e">
        <f t="shared" si="2"/>
        <v>#DIV/0!</v>
      </c>
      <c r="H14" s="40" t="str">
        <f t="shared" si="3"/>
        <v>*</v>
      </c>
      <c r="I14" s="50"/>
      <c r="J14" s="38" t="e">
        <f t="shared" si="4"/>
        <v>#DIV/0!</v>
      </c>
      <c r="K14" s="40" t="str">
        <f t="shared" si="5"/>
        <v>*</v>
      </c>
      <c r="L14" s="50"/>
      <c r="M14" s="38" t="e">
        <f t="shared" si="6"/>
        <v>#DIV/0!</v>
      </c>
      <c r="N14" s="40" t="str">
        <f t="shared" si="7"/>
        <v>*</v>
      </c>
    </row>
    <row r="15" spans="1:16" s="5" customFormat="1" ht="11.45" customHeight="1" x14ac:dyDescent="0.25">
      <c r="A15" s="7" t="s">
        <v>48</v>
      </c>
      <c r="B15" s="58"/>
      <c r="C15" s="50"/>
      <c r="D15" s="38" t="e">
        <f t="shared" si="1"/>
        <v>#DIV/0!</v>
      </c>
      <c r="E15" s="39" t="str">
        <f t="shared" si="0"/>
        <v>*</v>
      </c>
      <c r="F15" s="50"/>
      <c r="G15" s="38" t="e">
        <f t="shared" si="2"/>
        <v>#DIV/0!</v>
      </c>
      <c r="H15" s="39" t="str">
        <f t="shared" si="3"/>
        <v>*</v>
      </c>
      <c r="I15" s="50"/>
      <c r="J15" s="38" t="e">
        <f t="shared" si="4"/>
        <v>#DIV/0!</v>
      </c>
      <c r="K15" s="39" t="str">
        <f t="shared" si="5"/>
        <v>*</v>
      </c>
      <c r="L15" s="50"/>
      <c r="M15" s="38" t="e">
        <f t="shared" si="6"/>
        <v>#DIV/0!</v>
      </c>
      <c r="N15" s="39" t="str">
        <f t="shared" si="7"/>
        <v>*</v>
      </c>
    </row>
    <row r="16" spans="1:16" s="5" customFormat="1" ht="11.45" customHeight="1" x14ac:dyDescent="0.25">
      <c r="A16" s="8" t="s">
        <v>4</v>
      </c>
      <c r="B16" s="59"/>
      <c r="C16" s="50"/>
      <c r="D16" s="38" t="e">
        <f t="shared" si="1"/>
        <v>#DIV/0!</v>
      </c>
      <c r="E16" s="40" t="str">
        <f t="shared" si="0"/>
        <v>*</v>
      </c>
      <c r="F16" s="50"/>
      <c r="G16" s="38" t="e">
        <f t="shared" si="2"/>
        <v>#DIV/0!</v>
      </c>
      <c r="H16" s="40" t="str">
        <f t="shared" si="3"/>
        <v>*</v>
      </c>
      <c r="I16" s="50"/>
      <c r="J16" s="38" t="e">
        <f t="shared" si="4"/>
        <v>#DIV/0!</v>
      </c>
      <c r="K16" s="40" t="str">
        <f t="shared" si="5"/>
        <v>*</v>
      </c>
      <c r="L16" s="50"/>
      <c r="M16" s="38" t="e">
        <f t="shared" si="6"/>
        <v>#DIV/0!</v>
      </c>
      <c r="N16" s="40" t="str">
        <f t="shared" si="7"/>
        <v>*</v>
      </c>
    </row>
    <row r="17" spans="1:14" s="5" customFormat="1" ht="11.45" customHeight="1" x14ac:dyDescent="0.25">
      <c r="A17" s="7" t="s">
        <v>32</v>
      </c>
      <c r="B17" s="58"/>
      <c r="C17" s="50"/>
      <c r="D17" s="38" t="e">
        <f t="shared" si="1"/>
        <v>#DIV/0!</v>
      </c>
      <c r="E17" s="39" t="str">
        <f t="shared" si="0"/>
        <v>*</v>
      </c>
      <c r="F17" s="50"/>
      <c r="G17" s="38" t="e">
        <f t="shared" si="2"/>
        <v>#DIV/0!</v>
      </c>
      <c r="H17" s="39" t="str">
        <f t="shared" si="3"/>
        <v>*</v>
      </c>
      <c r="I17" s="50"/>
      <c r="J17" s="38" t="e">
        <f t="shared" si="4"/>
        <v>#DIV/0!</v>
      </c>
      <c r="K17" s="39" t="str">
        <f t="shared" si="5"/>
        <v>*</v>
      </c>
      <c r="L17" s="50"/>
      <c r="M17" s="38" t="e">
        <f t="shared" si="6"/>
        <v>#DIV/0!</v>
      </c>
      <c r="N17" s="39" t="str">
        <f t="shared" si="7"/>
        <v>*</v>
      </c>
    </row>
    <row r="18" spans="1:14" s="5" customFormat="1" ht="11.45" customHeight="1" x14ac:dyDescent="0.25">
      <c r="A18" s="8" t="s">
        <v>43</v>
      </c>
      <c r="B18" s="59"/>
      <c r="C18" s="50"/>
      <c r="D18" s="38" t="e">
        <f t="shared" si="1"/>
        <v>#DIV/0!</v>
      </c>
      <c r="E18" s="40" t="str">
        <f t="shared" si="0"/>
        <v>*</v>
      </c>
      <c r="F18" s="50"/>
      <c r="G18" s="38" t="e">
        <f t="shared" si="2"/>
        <v>#DIV/0!</v>
      </c>
      <c r="H18" s="40" t="str">
        <f t="shared" si="3"/>
        <v>*</v>
      </c>
      <c r="I18" s="50"/>
      <c r="J18" s="38" t="e">
        <f t="shared" si="4"/>
        <v>#DIV/0!</v>
      </c>
      <c r="K18" s="40" t="str">
        <f t="shared" si="5"/>
        <v>*</v>
      </c>
      <c r="L18" s="50"/>
      <c r="M18" s="38" t="e">
        <f t="shared" si="6"/>
        <v>#DIV/0!</v>
      </c>
      <c r="N18" s="40" t="str">
        <f t="shared" si="7"/>
        <v>*</v>
      </c>
    </row>
    <row r="19" spans="1:14" s="5" customFormat="1" ht="11.45" customHeight="1" x14ac:dyDescent="0.25">
      <c r="A19" s="7" t="s">
        <v>17</v>
      </c>
      <c r="B19" s="58"/>
      <c r="C19" s="50"/>
      <c r="D19" s="38" t="e">
        <f t="shared" si="1"/>
        <v>#DIV/0!</v>
      </c>
      <c r="E19" s="39" t="str">
        <f t="shared" si="0"/>
        <v>*</v>
      </c>
      <c r="F19" s="50"/>
      <c r="G19" s="38" t="e">
        <f t="shared" si="2"/>
        <v>#DIV/0!</v>
      </c>
      <c r="H19" s="39" t="str">
        <f t="shared" si="3"/>
        <v>*</v>
      </c>
      <c r="I19" s="50"/>
      <c r="J19" s="38" t="e">
        <f t="shared" si="4"/>
        <v>#DIV/0!</v>
      </c>
      <c r="K19" s="39" t="str">
        <f t="shared" si="5"/>
        <v>*</v>
      </c>
      <c r="L19" s="50"/>
      <c r="M19" s="38" t="e">
        <f t="shared" si="6"/>
        <v>#DIV/0!</v>
      </c>
      <c r="N19" s="39" t="str">
        <f t="shared" si="7"/>
        <v>*</v>
      </c>
    </row>
    <row r="20" spans="1:14" s="5" customFormat="1" ht="11.45" customHeight="1" x14ac:dyDescent="0.25">
      <c r="A20" s="8" t="s">
        <v>18</v>
      </c>
      <c r="B20" s="59"/>
      <c r="C20" s="50"/>
      <c r="D20" s="38" t="e">
        <f t="shared" si="1"/>
        <v>#DIV/0!</v>
      </c>
      <c r="E20" s="40" t="str">
        <f t="shared" si="0"/>
        <v>*</v>
      </c>
      <c r="F20" s="50"/>
      <c r="G20" s="38" t="e">
        <f t="shared" si="2"/>
        <v>#DIV/0!</v>
      </c>
      <c r="H20" s="40" t="str">
        <f t="shared" si="3"/>
        <v>*</v>
      </c>
      <c r="I20" s="50"/>
      <c r="J20" s="38" t="e">
        <f t="shared" si="4"/>
        <v>#DIV/0!</v>
      </c>
      <c r="K20" s="40" t="str">
        <f t="shared" si="5"/>
        <v>*</v>
      </c>
      <c r="L20" s="50"/>
      <c r="M20" s="38" t="e">
        <f t="shared" si="6"/>
        <v>#DIV/0!</v>
      </c>
      <c r="N20" s="40" t="str">
        <f t="shared" si="7"/>
        <v>*</v>
      </c>
    </row>
    <row r="21" spans="1:14" s="5" customFormat="1" ht="11.45" customHeight="1" x14ac:dyDescent="0.25">
      <c r="A21" s="7" t="s">
        <v>44</v>
      </c>
      <c r="B21" s="58"/>
      <c r="C21" s="50"/>
      <c r="D21" s="38" t="e">
        <f t="shared" si="1"/>
        <v>#DIV/0!</v>
      </c>
      <c r="E21" s="39" t="str">
        <f t="shared" si="0"/>
        <v>*</v>
      </c>
      <c r="F21" s="50"/>
      <c r="G21" s="38" t="e">
        <f t="shared" si="2"/>
        <v>#DIV/0!</v>
      </c>
      <c r="H21" s="39" t="str">
        <f t="shared" si="3"/>
        <v>*</v>
      </c>
      <c r="I21" s="50"/>
      <c r="J21" s="38" t="e">
        <f t="shared" si="4"/>
        <v>#DIV/0!</v>
      </c>
      <c r="K21" s="39" t="str">
        <f t="shared" si="5"/>
        <v>*</v>
      </c>
      <c r="L21" s="50"/>
      <c r="M21" s="38" t="e">
        <f t="shared" si="6"/>
        <v>#DIV/0!</v>
      </c>
      <c r="N21" s="39" t="str">
        <f t="shared" si="7"/>
        <v>*</v>
      </c>
    </row>
    <row r="22" spans="1:14" s="5" customFormat="1" ht="11.45" customHeight="1" x14ac:dyDescent="0.25">
      <c r="A22" s="8" t="s">
        <v>45</v>
      </c>
      <c r="B22" s="59"/>
      <c r="C22" s="50"/>
      <c r="D22" s="38" t="e">
        <f t="shared" si="1"/>
        <v>#DIV/0!</v>
      </c>
      <c r="E22" s="40" t="str">
        <f t="shared" si="0"/>
        <v>*</v>
      </c>
      <c r="F22" s="50"/>
      <c r="G22" s="38" t="e">
        <f t="shared" si="2"/>
        <v>#DIV/0!</v>
      </c>
      <c r="H22" s="40" t="str">
        <f t="shared" si="3"/>
        <v>*</v>
      </c>
      <c r="I22" s="50"/>
      <c r="J22" s="38" t="e">
        <f t="shared" si="4"/>
        <v>#DIV/0!</v>
      </c>
      <c r="K22" s="40" t="str">
        <f t="shared" si="5"/>
        <v>*</v>
      </c>
      <c r="L22" s="50"/>
      <c r="M22" s="38" t="e">
        <f t="shared" si="6"/>
        <v>#DIV/0!</v>
      </c>
      <c r="N22" s="40" t="str">
        <f t="shared" si="7"/>
        <v>*</v>
      </c>
    </row>
    <row r="23" spans="1:14" s="5" customFormat="1" ht="11.45" customHeight="1" x14ac:dyDescent="0.25">
      <c r="A23" s="7" t="s">
        <v>19</v>
      </c>
      <c r="B23" s="58"/>
      <c r="C23" s="50"/>
      <c r="D23" s="38" t="e">
        <f t="shared" si="1"/>
        <v>#DIV/0!</v>
      </c>
      <c r="E23" s="39" t="str">
        <f t="shared" si="0"/>
        <v>*</v>
      </c>
      <c r="F23" s="50"/>
      <c r="G23" s="38" t="e">
        <f t="shared" si="2"/>
        <v>#DIV/0!</v>
      </c>
      <c r="H23" s="39" t="str">
        <f t="shared" si="3"/>
        <v>*</v>
      </c>
      <c r="I23" s="50"/>
      <c r="J23" s="38" t="e">
        <f t="shared" si="4"/>
        <v>#DIV/0!</v>
      </c>
      <c r="K23" s="39" t="str">
        <f t="shared" si="5"/>
        <v>*</v>
      </c>
      <c r="L23" s="50"/>
      <c r="M23" s="38" t="e">
        <f t="shared" si="6"/>
        <v>#DIV/0!</v>
      </c>
      <c r="N23" s="39" t="str">
        <f t="shared" si="7"/>
        <v>*</v>
      </c>
    </row>
    <row r="24" spans="1:14" s="5" customFormat="1" ht="11.45" customHeight="1" x14ac:dyDescent="0.25">
      <c r="A24" s="8" t="s">
        <v>5</v>
      </c>
      <c r="B24" s="59"/>
      <c r="C24" s="50"/>
      <c r="D24" s="38" t="e">
        <f t="shared" si="1"/>
        <v>#DIV/0!</v>
      </c>
      <c r="E24" s="40" t="str">
        <f t="shared" si="0"/>
        <v>*</v>
      </c>
      <c r="F24" s="50"/>
      <c r="G24" s="38" t="e">
        <f t="shared" si="2"/>
        <v>#DIV/0!</v>
      </c>
      <c r="H24" s="40" t="str">
        <f t="shared" si="3"/>
        <v>*</v>
      </c>
      <c r="I24" s="50"/>
      <c r="J24" s="38" t="e">
        <f t="shared" si="4"/>
        <v>#DIV/0!</v>
      </c>
      <c r="K24" s="40" t="str">
        <f t="shared" si="5"/>
        <v>*</v>
      </c>
      <c r="L24" s="50"/>
      <c r="M24" s="38" t="e">
        <f t="shared" si="6"/>
        <v>#DIV/0!</v>
      </c>
      <c r="N24" s="40" t="str">
        <f t="shared" si="7"/>
        <v>*</v>
      </c>
    </row>
    <row r="25" spans="1:14" s="5" customFormat="1" ht="11.45" customHeight="1" x14ac:dyDescent="0.25">
      <c r="A25" s="7" t="s">
        <v>55</v>
      </c>
      <c r="B25" s="58"/>
      <c r="C25" s="50"/>
      <c r="D25" s="38" t="e">
        <f t="shared" si="1"/>
        <v>#DIV/0!</v>
      </c>
      <c r="E25" s="39" t="str">
        <f t="shared" si="0"/>
        <v>*</v>
      </c>
      <c r="F25" s="50"/>
      <c r="G25" s="38" t="e">
        <f t="shared" si="2"/>
        <v>#DIV/0!</v>
      </c>
      <c r="H25" s="39" t="str">
        <f t="shared" si="3"/>
        <v>*</v>
      </c>
      <c r="I25" s="50"/>
      <c r="J25" s="38" t="e">
        <f t="shared" si="4"/>
        <v>#DIV/0!</v>
      </c>
      <c r="K25" s="39" t="str">
        <f t="shared" si="5"/>
        <v>*</v>
      </c>
      <c r="L25" s="50"/>
      <c r="M25" s="38" t="e">
        <f t="shared" si="6"/>
        <v>#DIV/0!</v>
      </c>
      <c r="N25" s="39" t="str">
        <f t="shared" si="7"/>
        <v>*</v>
      </c>
    </row>
    <row r="26" spans="1:14" s="5" customFormat="1" ht="11.45" customHeight="1" x14ac:dyDescent="0.25">
      <c r="A26" s="8" t="s">
        <v>49</v>
      </c>
      <c r="B26" s="59"/>
      <c r="C26" s="50"/>
      <c r="D26" s="38" t="e">
        <f t="shared" si="1"/>
        <v>#DIV/0!</v>
      </c>
      <c r="E26" s="40" t="str">
        <f t="shared" si="0"/>
        <v>*</v>
      </c>
      <c r="F26" s="50"/>
      <c r="G26" s="38" t="e">
        <f t="shared" si="2"/>
        <v>#DIV/0!</v>
      </c>
      <c r="H26" s="40" t="str">
        <f t="shared" si="3"/>
        <v>*</v>
      </c>
      <c r="I26" s="50"/>
      <c r="J26" s="38" t="e">
        <f t="shared" si="4"/>
        <v>#DIV/0!</v>
      </c>
      <c r="K26" s="40" t="str">
        <f t="shared" si="5"/>
        <v>*</v>
      </c>
      <c r="L26" s="50"/>
      <c r="M26" s="38" t="e">
        <f t="shared" si="6"/>
        <v>#DIV/0!</v>
      </c>
      <c r="N26" s="40" t="str">
        <f t="shared" si="7"/>
        <v>*</v>
      </c>
    </row>
    <row r="27" spans="1:14" s="5" customFormat="1" ht="11.45" customHeight="1" x14ac:dyDescent="0.25">
      <c r="A27" s="7" t="s">
        <v>6</v>
      </c>
      <c r="B27" s="58"/>
      <c r="C27" s="50"/>
      <c r="D27" s="38" t="e">
        <f t="shared" si="1"/>
        <v>#DIV/0!</v>
      </c>
      <c r="E27" s="39" t="str">
        <f t="shared" si="0"/>
        <v>*</v>
      </c>
      <c r="F27" s="50"/>
      <c r="G27" s="38" t="e">
        <f t="shared" si="2"/>
        <v>#DIV/0!</v>
      </c>
      <c r="H27" s="39" t="str">
        <f t="shared" si="3"/>
        <v>*</v>
      </c>
      <c r="I27" s="50"/>
      <c r="J27" s="38" t="e">
        <f t="shared" si="4"/>
        <v>#DIV/0!</v>
      </c>
      <c r="K27" s="39" t="str">
        <f t="shared" si="5"/>
        <v>*</v>
      </c>
      <c r="L27" s="50"/>
      <c r="M27" s="38" t="e">
        <f t="shared" si="6"/>
        <v>#DIV/0!</v>
      </c>
      <c r="N27" s="39" t="str">
        <f t="shared" si="7"/>
        <v>*</v>
      </c>
    </row>
    <row r="28" spans="1:14" s="5" customFormat="1" ht="11.45" customHeight="1" x14ac:dyDescent="0.25">
      <c r="A28" s="8" t="s">
        <v>7</v>
      </c>
      <c r="B28" s="59"/>
      <c r="C28" s="50"/>
      <c r="D28" s="38" t="e">
        <f t="shared" si="1"/>
        <v>#DIV/0!</v>
      </c>
      <c r="E28" s="40" t="str">
        <f t="shared" si="0"/>
        <v>*</v>
      </c>
      <c r="F28" s="50"/>
      <c r="G28" s="38" t="e">
        <f t="shared" si="2"/>
        <v>#DIV/0!</v>
      </c>
      <c r="H28" s="40" t="str">
        <f t="shared" si="3"/>
        <v>*</v>
      </c>
      <c r="I28" s="50"/>
      <c r="J28" s="38" t="e">
        <f t="shared" si="4"/>
        <v>#DIV/0!</v>
      </c>
      <c r="K28" s="40" t="str">
        <f t="shared" si="5"/>
        <v>*</v>
      </c>
      <c r="L28" s="50"/>
      <c r="M28" s="38" t="e">
        <f t="shared" si="6"/>
        <v>#DIV/0!</v>
      </c>
      <c r="N28" s="40" t="str">
        <f t="shared" si="7"/>
        <v>*</v>
      </c>
    </row>
    <row r="29" spans="1:14" s="5" customFormat="1" ht="11.45" customHeight="1" x14ac:dyDescent="0.25">
      <c r="A29" s="7" t="s">
        <v>8</v>
      </c>
      <c r="B29" s="58"/>
      <c r="C29" s="50"/>
      <c r="D29" s="38" t="e">
        <f t="shared" si="1"/>
        <v>#DIV/0!</v>
      </c>
      <c r="E29" s="39" t="str">
        <f t="shared" si="0"/>
        <v>*</v>
      </c>
      <c r="F29" s="50"/>
      <c r="G29" s="38" t="e">
        <f t="shared" si="2"/>
        <v>#DIV/0!</v>
      </c>
      <c r="H29" s="39" t="str">
        <f t="shared" si="3"/>
        <v>*</v>
      </c>
      <c r="I29" s="50"/>
      <c r="J29" s="38" t="e">
        <f t="shared" si="4"/>
        <v>#DIV/0!</v>
      </c>
      <c r="K29" s="39" t="str">
        <f t="shared" si="5"/>
        <v>*</v>
      </c>
      <c r="L29" s="50"/>
      <c r="M29" s="38" t="e">
        <f t="shared" si="6"/>
        <v>#DIV/0!</v>
      </c>
      <c r="N29" s="39" t="str">
        <f t="shared" si="7"/>
        <v>*</v>
      </c>
    </row>
    <row r="30" spans="1:14" s="5" customFormat="1" ht="11.45" customHeight="1" x14ac:dyDescent="0.25">
      <c r="A30" s="8" t="s">
        <v>20</v>
      </c>
      <c r="B30" s="59"/>
      <c r="C30" s="50"/>
      <c r="D30" s="38" t="e">
        <f t="shared" si="1"/>
        <v>#DIV/0!</v>
      </c>
      <c r="E30" s="40" t="str">
        <f t="shared" si="0"/>
        <v>*</v>
      </c>
      <c r="F30" s="50"/>
      <c r="G30" s="38" t="e">
        <f t="shared" si="2"/>
        <v>#DIV/0!</v>
      </c>
      <c r="H30" s="40" t="str">
        <f t="shared" si="3"/>
        <v>*</v>
      </c>
      <c r="I30" s="50"/>
      <c r="J30" s="38" t="e">
        <f t="shared" si="4"/>
        <v>#DIV/0!</v>
      </c>
      <c r="K30" s="40" t="str">
        <f t="shared" si="5"/>
        <v>*</v>
      </c>
      <c r="L30" s="50"/>
      <c r="M30" s="38" t="e">
        <f t="shared" si="6"/>
        <v>#DIV/0!</v>
      </c>
      <c r="N30" s="40" t="str">
        <f t="shared" si="7"/>
        <v>*</v>
      </c>
    </row>
    <row r="31" spans="1:14" s="5" customFormat="1" ht="11.45" customHeight="1" x14ac:dyDescent="0.25">
      <c r="A31" s="7" t="s">
        <v>9</v>
      </c>
      <c r="B31" s="58"/>
      <c r="C31" s="50"/>
      <c r="D31" s="38" t="e">
        <f t="shared" si="1"/>
        <v>#DIV/0!</v>
      </c>
      <c r="E31" s="39" t="str">
        <f t="shared" si="0"/>
        <v>*</v>
      </c>
      <c r="F31" s="50"/>
      <c r="G31" s="38" t="e">
        <f t="shared" si="2"/>
        <v>#DIV/0!</v>
      </c>
      <c r="H31" s="39" t="str">
        <f t="shared" si="3"/>
        <v>*</v>
      </c>
      <c r="I31" s="50"/>
      <c r="J31" s="38" t="e">
        <f t="shared" si="4"/>
        <v>#DIV/0!</v>
      </c>
      <c r="K31" s="39" t="str">
        <f t="shared" si="5"/>
        <v>*</v>
      </c>
      <c r="L31" s="50"/>
      <c r="M31" s="38" t="e">
        <f t="shared" si="6"/>
        <v>#DIV/0!</v>
      </c>
      <c r="N31" s="39" t="str">
        <f t="shared" si="7"/>
        <v>*</v>
      </c>
    </row>
    <row r="32" spans="1:14" s="5" customFormat="1" ht="11.45" customHeight="1" x14ac:dyDescent="0.25">
      <c r="A32" s="8" t="s">
        <v>46</v>
      </c>
      <c r="B32" s="59"/>
      <c r="C32" s="50"/>
      <c r="D32" s="38" t="e">
        <f t="shared" si="1"/>
        <v>#DIV/0!</v>
      </c>
      <c r="E32" s="40" t="str">
        <f t="shared" si="0"/>
        <v>*</v>
      </c>
      <c r="F32" s="50"/>
      <c r="G32" s="38" t="e">
        <f t="shared" si="2"/>
        <v>#DIV/0!</v>
      </c>
      <c r="H32" s="40" t="str">
        <f t="shared" si="3"/>
        <v>*</v>
      </c>
      <c r="I32" s="50"/>
      <c r="J32" s="38" t="e">
        <f t="shared" si="4"/>
        <v>#DIV/0!</v>
      </c>
      <c r="K32" s="40" t="str">
        <f t="shared" si="5"/>
        <v>*</v>
      </c>
      <c r="L32" s="50"/>
      <c r="M32" s="38" t="e">
        <f t="shared" si="6"/>
        <v>#DIV/0!</v>
      </c>
      <c r="N32" s="40" t="str">
        <f t="shared" si="7"/>
        <v>*</v>
      </c>
    </row>
    <row r="33" spans="1:14" s="5" customFormat="1" ht="11.45" customHeight="1" x14ac:dyDescent="0.25">
      <c r="A33" s="7" t="s">
        <v>33</v>
      </c>
      <c r="B33" s="58"/>
      <c r="C33" s="50"/>
      <c r="D33" s="38" t="e">
        <f t="shared" si="1"/>
        <v>#DIV/0!</v>
      </c>
      <c r="E33" s="39" t="str">
        <f t="shared" si="0"/>
        <v>*</v>
      </c>
      <c r="F33" s="50"/>
      <c r="G33" s="38" t="e">
        <f t="shared" si="2"/>
        <v>#DIV/0!</v>
      </c>
      <c r="H33" s="39" t="str">
        <f t="shared" si="3"/>
        <v>*</v>
      </c>
      <c r="I33" s="50"/>
      <c r="J33" s="38" t="e">
        <f t="shared" si="4"/>
        <v>#DIV/0!</v>
      </c>
      <c r="K33" s="39" t="str">
        <f t="shared" si="5"/>
        <v>*</v>
      </c>
      <c r="L33" s="50"/>
      <c r="M33" s="38" t="e">
        <f t="shared" si="6"/>
        <v>#DIV/0!</v>
      </c>
      <c r="N33" s="39" t="str">
        <f t="shared" si="7"/>
        <v>*</v>
      </c>
    </row>
    <row r="34" spans="1:14" s="5" customFormat="1" ht="11.45" customHeight="1" x14ac:dyDescent="0.25">
      <c r="A34" s="8" t="s">
        <v>56</v>
      </c>
      <c r="B34" s="59"/>
      <c r="C34" s="50"/>
      <c r="D34" s="38" t="e">
        <f t="shared" si="1"/>
        <v>#DIV/0!</v>
      </c>
      <c r="E34" s="40" t="str">
        <f t="shared" si="0"/>
        <v>*</v>
      </c>
      <c r="F34" s="50"/>
      <c r="G34" s="38" t="e">
        <f t="shared" si="2"/>
        <v>#DIV/0!</v>
      </c>
      <c r="H34" s="40" t="str">
        <f t="shared" si="3"/>
        <v>*</v>
      </c>
      <c r="I34" s="50"/>
      <c r="J34" s="38" t="e">
        <f t="shared" si="4"/>
        <v>#DIV/0!</v>
      </c>
      <c r="K34" s="40" t="str">
        <f t="shared" si="5"/>
        <v>*</v>
      </c>
      <c r="L34" s="50"/>
      <c r="M34" s="38" t="e">
        <f t="shared" si="6"/>
        <v>#DIV/0!</v>
      </c>
      <c r="N34" s="40" t="str">
        <f t="shared" si="7"/>
        <v>*</v>
      </c>
    </row>
    <row r="35" spans="1:14" s="5" customFormat="1" ht="11.45" customHeight="1" x14ac:dyDescent="0.25">
      <c r="A35" s="7" t="s">
        <v>10</v>
      </c>
      <c r="B35" s="58"/>
      <c r="C35" s="50"/>
      <c r="D35" s="38" t="e">
        <f t="shared" si="1"/>
        <v>#DIV/0!</v>
      </c>
      <c r="E35" s="39" t="str">
        <f t="shared" si="0"/>
        <v>*</v>
      </c>
      <c r="F35" s="50"/>
      <c r="G35" s="38" t="e">
        <f t="shared" si="2"/>
        <v>#DIV/0!</v>
      </c>
      <c r="H35" s="39" t="str">
        <f t="shared" si="3"/>
        <v>*</v>
      </c>
      <c r="I35" s="50"/>
      <c r="J35" s="38" t="e">
        <f t="shared" si="4"/>
        <v>#DIV/0!</v>
      </c>
      <c r="K35" s="39" t="str">
        <f t="shared" si="5"/>
        <v>*</v>
      </c>
      <c r="L35" s="50"/>
      <c r="M35" s="38" t="e">
        <f t="shared" si="6"/>
        <v>#DIV/0!</v>
      </c>
      <c r="N35" s="39" t="str">
        <f t="shared" si="7"/>
        <v>*</v>
      </c>
    </row>
    <row r="36" spans="1:14" s="5" customFormat="1" ht="11.45" customHeight="1" x14ac:dyDescent="0.25">
      <c r="A36" s="8" t="s">
        <v>11</v>
      </c>
      <c r="B36" s="59"/>
      <c r="C36" s="50"/>
      <c r="D36" s="38" t="e">
        <f t="shared" si="1"/>
        <v>#DIV/0!</v>
      </c>
      <c r="E36" s="40" t="str">
        <f t="shared" ref="E36:E62" si="8">IF(B36&gt;4,D36,"*")</f>
        <v>*</v>
      </c>
      <c r="F36" s="50"/>
      <c r="G36" s="38" t="e">
        <f t="shared" si="2"/>
        <v>#DIV/0!</v>
      </c>
      <c r="H36" s="40" t="str">
        <f t="shared" si="3"/>
        <v>*</v>
      </c>
      <c r="I36" s="50"/>
      <c r="J36" s="38" t="e">
        <f t="shared" si="4"/>
        <v>#DIV/0!</v>
      </c>
      <c r="K36" s="40" t="str">
        <f t="shared" si="5"/>
        <v>*</v>
      </c>
      <c r="L36" s="50"/>
      <c r="M36" s="38" t="e">
        <f t="shared" si="6"/>
        <v>#DIV/0!</v>
      </c>
      <c r="N36" s="40" t="str">
        <f t="shared" si="7"/>
        <v>*</v>
      </c>
    </row>
    <row r="37" spans="1:14" s="5" customFormat="1" ht="11.45" customHeight="1" x14ac:dyDescent="0.25">
      <c r="A37" s="7" t="s">
        <v>21</v>
      </c>
      <c r="B37" s="58"/>
      <c r="C37" s="50"/>
      <c r="D37" s="38" t="e">
        <f t="shared" si="1"/>
        <v>#DIV/0!</v>
      </c>
      <c r="E37" s="39" t="str">
        <f t="shared" si="8"/>
        <v>*</v>
      </c>
      <c r="F37" s="50"/>
      <c r="G37" s="38" t="e">
        <f t="shared" si="2"/>
        <v>#DIV/0!</v>
      </c>
      <c r="H37" s="39" t="str">
        <f t="shared" si="3"/>
        <v>*</v>
      </c>
      <c r="I37" s="50"/>
      <c r="J37" s="38" t="e">
        <f t="shared" si="4"/>
        <v>#DIV/0!</v>
      </c>
      <c r="K37" s="39" t="str">
        <f t="shared" si="5"/>
        <v>*</v>
      </c>
      <c r="L37" s="50"/>
      <c r="M37" s="38" t="e">
        <f t="shared" si="6"/>
        <v>#DIV/0!</v>
      </c>
      <c r="N37" s="39" t="str">
        <f t="shared" si="7"/>
        <v>*</v>
      </c>
    </row>
    <row r="38" spans="1:14" s="5" customFormat="1" ht="11.45" customHeight="1" x14ac:dyDescent="0.25">
      <c r="A38" s="8" t="s">
        <v>12</v>
      </c>
      <c r="B38" s="59"/>
      <c r="C38" s="50"/>
      <c r="D38" s="38" t="e">
        <f t="shared" si="1"/>
        <v>#DIV/0!</v>
      </c>
      <c r="E38" s="40" t="str">
        <f t="shared" si="8"/>
        <v>*</v>
      </c>
      <c r="F38" s="50"/>
      <c r="G38" s="38" t="e">
        <f t="shared" si="2"/>
        <v>#DIV/0!</v>
      </c>
      <c r="H38" s="40" t="str">
        <f t="shared" si="3"/>
        <v>*</v>
      </c>
      <c r="I38" s="50"/>
      <c r="J38" s="38" t="e">
        <f t="shared" si="4"/>
        <v>#DIV/0!</v>
      </c>
      <c r="K38" s="40" t="str">
        <f t="shared" si="5"/>
        <v>*</v>
      </c>
      <c r="L38" s="50"/>
      <c r="M38" s="38" t="e">
        <f t="shared" si="6"/>
        <v>#DIV/0!</v>
      </c>
      <c r="N38" s="40" t="str">
        <f t="shared" si="7"/>
        <v>*</v>
      </c>
    </row>
    <row r="39" spans="1:14" s="5" customFormat="1" ht="11.45" customHeight="1" x14ac:dyDescent="0.25">
      <c r="A39" s="7" t="s">
        <v>22</v>
      </c>
      <c r="B39" s="58"/>
      <c r="C39" s="50"/>
      <c r="D39" s="38" t="e">
        <f t="shared" si="1"/>
        <v>#DIV/0!</v>
      </c>
      <c r="E39" s="39" t="str">
        <f t="shared" si="8"/>
        <v>*</v>
      </c>
      <c r="F39" s="50"/>
      <c r="G39" s="38" t="e">
        <f t="shared" si="2"/>
        <v>#DIV/0!</v>
      </c>
      <c r="H39" s="39" t="str">
        <f t="shared" si="3"/>
        <v>*</v>
      </c>
      <c r="I39" s="50"/>
      <c r="J39" s="38" t="e">
        <f t="shared" si="4"/>
        <v>#DIV/0!</v>
      </c>
      <c r="K39" s="39" t="str">
        <f t="shared" si="5"/>
        <v>*</v>
      </c>
      <c r="L39" s="50"/>
      <c r="M39" s="38" t="e">
        <f t="shared" si="6"/>
        <v>#DIV/0!</v>
      </c>
      <c r="N39" s="39" t="str">
        <f t="shared" si="7"/>
        <v>*</v>
      </c>
    </row>
    <row r="40" spans="1:14" s="5" customFormat="1" ht="11.45" customHeight="1" x14ac:dyDescent="0.25">
      <c r="A40" s="8" t="s">
        <v>52</v>
      </c>
      <c r="B40" s="59"/>
      <c r="C40" s="50"/>
      <c r="D40" s="38" t="e">
        <f t="shared" si="1"/>
        <v>#DIV/0!</v>
      </c>
      <c r="E40" s="40" t="str">
        <f t="shared" si="8"/>
        <v>*</v>
      </c>
      <c r="F40" s="50"/>
      <c r="G40" s="38" t="e">
        <f t="shared" si="2"/>
        <v>#DIV/0!</v>
      </c>
      <c r="H40" s="40" t="str">
        <f t="shared" si="3"/>
        <v>*</v>
      </c>
      <c r="I40" s="50"/>
      <c r="J40" s="38" t="e">
        <f t="shared" si="4"/>
        <v>#DIV/0!</v>
      </c>
      <c r="K40" s="40" t="str">
        <f t="shared" si="5"/>
        <v>*</v>
      </c>
      <c r="L40" s="50"/>
      <c r="M40" s="38" t="e">
        <f t="shared" si="6"/>
        <v>#DIV/0!</v>
      </c>
      <c r="N40" s="40" t="str">
        <f t="shared" si="7"/>
        <v>*</v>
      </c>
    </row>
    <row r="41" spans="1:14" s="5" customFormat="1" ht="11.45" customHeight="1" x14ac:dyDescent="0.25">
      <c r="A41" s="7" t="s">
        <v>23</v>
      </c>
      <c r="B41" s="58"/>
      <c r="C41" s="50"/>
      <c r="D41" s="38" t="e">
        <f t="shared" si="1"/>
        <v>#DIV/0!</v>
      </c>
      <c r="E41" s="39" t="str">
        <f t="shared" si="8"/>
        <v>*</v>
      </c>
      <c r="F41" s="50"/>
      <c r="G41" s="38" t="e">
        <f t="shared" si="2"/>
        <v>#DIV/0!</v>
      </c>
      <c r="H41" s="39" t="str">
        <f t="shared" si="3"/>
        <v>*</v>
      </c>
      <c r="I41" s="50"/>
      <c r="J41" s="38" t="e">
        <f t="shared" si="4"/>
        <v>#DIV/0!</v>
      </c>
      <c r="K41" s="39" t="str">
        <f t="shared" si="5"/>
        <v>*</v>
      </c>
      <c r="L41" s="50"/>
      <c r="M41" s="38" t="e">
        <f t="shared" si="6"/>
        <v>#DIV/0!</v>
      </c>
      <c r="N41" s="39" t="str">
        <f t="shared" si="7"/>
        <v>*</v>
      </c>
    </row>
    <row r="42" spans="1:14" s="5" customFormat="1" ht="11.45" customHeight="1" x14ac:dyDescent="0.25">
      <c r="A42" s="8" t="s">
        <v>53</v>
      </c>
      <c r="B42" s="59"/>
      <c r="C42" s="50"/>
      <c r="D42" s="38" t="e">
        <f t="shared" si="1"/>
        <v>#DIV/0!</v>
      </c>
      <c r="E42" s="40" t="str">
        <f t="shared" si="8"/>
        <v>*</v>
      </c>
      <c r="F42" s="50"/>
      <c r="G42" s="38" t="e">
        <f t="shared" si="2"/>
        <v>#DIV/0!</v>
      </c>
      <c r="H42" s="40" t="str">
        <f t="shared" si="3"/>
        <v>*</v>
      </c>
      <c r="I42" s="50"/>
      <c r="J42" s="38" t="e">
        <f t="shared" si="4"/>
        <v>#DIV/0!</v>
      </c>
      <c r="K42" s="40" t="str">
        <f t="shared" si="5"/>
        <v>*</v>
      </c>
      <c r="L42" s="50"/>
      <c r="M42" s="38" t="e">
        <f t="shared" si="6"/>
        <v>#DIV/0!</v>
      </c>
      <c r="N42" s="40" t="str">
        <f t="shared" si="7"/>
        <v>*</v>
      </c>
    </row>
    <row r="43" spans="1:14" s="5" customFormat="1" ht="11.45" customHeight="1" x14ac:dyDescent="0.25">
      <c r="A43" s="7" t="s">
        <v>24</v>
      </c>
      <c r="B43" s="58"/>
      <c r="C43" s="50"/>
      <c r="D43" s="38" t="e">
        <f t="shared" si="1"/>
        <v>#DIV/0!</v>
      </c>
      <c r="E43" s="39" t="str">
        <f t="shared" si="8"/>
        <v>*</v>
      </c>
      <c r="F43" s="50"/>
      <c r="G43" s="38" t="e">
        <f t="shared" si="2"/>
        <v>#DIV/0!</v>
      </c>
      <c r="H43" s="39" t="str">
        <f t="shared" si="3"/>
        <v>*</v>
      </c>
      <c r="I43" s="50"/>
      <c r="J43" s="38" t="e">
        <f t="shared" si="4"/>
        <v>#DIV/0!</v>
      </c>
      <c r="K43" s="39" t="str">
        <f t="shared" si="5"/>
        <v>*</v>
      </c>
      <c r="L43" s="50"/>
      <c r="M43" s="38" t="e">
        <f t="shared" si="6"/>
        <v>#DIV/0!</v>
      </c>
      <c r="N43" s="39" t="str">
        <f t="shared" si="7"/>
        <v>*</v>
      </c>
    </row>
    <row r="44" spans="1:14" s="5" customFormat="1" ht="11.45" customHeight="1" x14ac:dyDescent="0.25">
      <c r="A44" s="8" t="s">
        <v>25</v>
      </c>
      <c r="B44" s="59"/>
      <c r="C44" s="50"/>
      <c r="D44" s="38" t="e">
        <f t="shared" si="1"/>
        <v>#DIV/0!</v>
      </c>
      <c r="E44" s="40" t="str">
        <f t="shared" si="8"/>
        <v>*</v>
      </c>
      <c r="F44" s="50"/>
      <c r="G44" s="38" t="e">
        <f t="shared" si="2"/>
        <v>#DIV/0!</v>
      </c>
      <c r="H44" s="40" t="str">
        <f t="shared" si="3"/>
        <v>*</v>
      </c>
      <c r="I44" s="50"/>
      <c r="J44" s="38" t="e">
        <f t="shared" si="4"/>
        <v>#DIV/0!</v>
      </c>
      <c r="K44" s="40" t="str">
        <f t="shared" si="5"/>
        <v>*</v>
      </c>
      <c r="L44" s="50"/>
      <c r="M44" s="38" t="e">
        <f t="shared" si="6"/>
        <v>#DIV/0!</v>
      </c>
      <c r="N44" s="40" t="str">
        <f t="shared" si="7"/>
        <v>*</v>
      </c>
    </row>
    <row r="45" spans="1:14" s="5" customFormat="1" ht="11.45" customHeight="1" x14ac:dyDescent="0.25">
      <c r="A45" s="7" t="s">
        <v>57</v>
      </c>
      <c r="B45" s="58"/>
      <c r="C45" s="50"/>
      <c r="D45" s="38" t="e">
        <f t="shared" si="1"/>
        <v>#DIV/0!</v>
      </c>
      <c r="E45" s="39" t="str">
        <f t="shared" si="8"/>
        <v>*</v>
      </c>
      <c r="F45" s="50"/>
      <c r="G45" s="38" t="e">
        <f t="shared" si="2"/>
        <v>#DIV/0!</v>
      </c>
      <c r="H45" s="39" t="str">
        <f t="shared" si="3"/>
        <v>*</v>
      </c>
      <c r="I45" s="50"/>
      <c r="J45" s="38" t="e">
        <f t="shared" si="4"/>
        <v>#DIV/0!</v>
      </c>
      <c r="K45" s="39" t="str">
        <f t="shared" si="5"/>
        <v>*</v>
      </c>
      <c r="L45" s="50"/>
      <c r="M45" s="38" t="e">
        <f t="shared" si="6"/>
        <v>#DIV/0!</v>
      </c>
      <c r="N45" s="39" t="str">
        <f t="shared" si="7"/>
        <v>*</v>
      </c>
    </row>
    <row r="46" spans="1:14" s="5" customFormat="1" ht="11.45" customHeight="1" x14ac:dyDescent="0.25">
      <c r="A46" s="8" t="s">
        <v>34</v>
      </c>
      <c r="B46" s="59"/>
      <c r="C46" s="50"/>
      <c r="D46" s="38" t="e">
        <f t="shared" si="1"/>
        <v>#DIV/0!</v>
      </c>
      <c r="E46" s="40" t="str">
        <f t="shared" si="8"/>
        <v>*</v>
      </c>
      <c r="F46" s="50"/>
      <c r="G46" s="38" t="e">
        <f t="shared" si="2"/>
        <v>#DIV/0!</v>
      </c>
      <c r="H46" s="40" t="str">
        <f t="shared" si="3"/>
        <v>*</v>
      </c>
      <c r="I46" s="50"/>
      <c r="J46" s="38" t="e">
        <f t="shared" si="4"/>
        <v>#DIV/0!</v>
      </c>
      <c r="K46" s="40" t="str">
        <f t="shared" si="5"/>
        <v>*</v>
      </c>
      <c r="L46" s="50"/>
      <c r="M46" s="38" t="e">
        <f t="shared" si="6"/>
        <v>#DIV/0!</v>
      </c>
      <c r="N46" s="40" t="str">
        <f t="shared" si="7"/>
        <v>*</v>
      </c>
    </row>
    <row r="47" spans="1:14" s="5" customFormat="1" ht="11.45" customHeight="1" x14ac:dyDescent="0.25">
      <c r="A47" s="7" t="s">
        <v>26</v>
      </c>
      <c r="B47" s="58"/>
      <c r="C47" s="50"/>
      <c r="D47" s="38" t="e">
        <f t="shared" si="1"/>
        <v>#DIV/0!</v>
      </c>
      <c r="E47" s="39" t="str">
        <f t="shared" si="8"/>
        <v>*</v>
      </c>
      <c r="F47" s="50"/>
      <c r="G47" s="38" t="e">
        <f t="shared" si="2"/>
        <v>#DIV/0!</v>
      </c>
      <c r="H47" s="39" t="str">
        <f t="shared" si="3"/>
        <v>*</v>
      </c>
      <c r="I47" s="50"/>
      <c r="J47" s="38" t="e">
        <f t="shared" si="4"/>
        <v>#DIV/0!</v>
      </c>
      <c r="K47" s="39" t="str">
        <f t="shared" si="5"/>
        <v>*</v>
      </c>
      <c r="L47" s="50"/>
      <c r="M47" s="38" t="e">
        <f t="shared" si="6"/>
        <v>#DIV/0!</v>
      </c>
      <c r="N47" s="39" t="str">
        <f t="shared" si="7"/>
        <v>*</v>
      </c>
    </row>
    <row r="48" spans="1:14" s="5" customFormat="1" ht="11.45" customHeight="1" x14ac:dyDescent="0.25">
      <c r="A48" s="8" t="s">
        <v>50</v>
      </c>
      <c r="B48" s="59"/>
      <c r="C48" s="50"/>
      <c r="D48" s="38" t="e">
        <f t="shared" si="1"/>
        <v>#DIV/0!</v>
      </c>
      <c r="E48" s="40" t="str">
        <f t="shared" si="8"/>
        <v>*</v>
      </c>
      <c r="F48" s="50"/>
      <c r="G48" s="38" t="e">
        <f t="shared" si="2"/>
        <v>#DIV/0!</v>
      </c>
      <c r="H48" s="40" t="str">
        <f t="shared" si="3"/>
        <v>*</v>
      </c>
      <c r="I48" s="50"/>
      <c r="J48" s="38" t="e">
        <f t="shared" si="4"/>
        <v>#DIV/0!</v>
      </c>
      <c r="K48" s="40" t="str">
        <f t="shared" si="5"/>
        <v>*</v>
      </c>
      <c r="L48" s="50"/>
      <c r="M48" s="38" t="e">
        <f t="shared" si="6"/>
        <v>#DIV/0!</v>
      </c>
      <c r="N48" s="40" t="str">
        <f t="shared" si="7"/>
        <v>*</v>
      </c>
    </row>
    <row r="49" spans="1:20" s="5" customFormat="1" ht="11.45" customHeight="1" x14ac:dyDescent="0.25">
      <c r="A49" s="7" t="s">
        <v>13</v>
      </c>
      <c r="B49" s="58"/>
      <c r="C49" s="50"/>
      <c r="D49" s="38" t="e">
        <f t="shared" si="1"/>
        <v>#DIV/0!</v>
      </c>
      <c r="E49" s="39" t="str">
        <f t="shared" si="8"/>
        <v>*</v>
      </c>
      <c r="F49" s="50"/>
      <c r="G49" s="38" t="e">
        <f t="shared" si="2"/>
        <v>#DIV/0!</v>
      </c>
      <c r="H49" s="39" t="str">
        <f t="shared" si="3"/>
        <v>*</v>
      </c>
      <c r="I49" s="50"/>
      <c r="J49" s="38" t="e">
        <f t="shared" si="4"/>
        <v>#DIV/0!</v>
      </c>
      <c r="K49" s="39" t="str">
        <f t="shared" si="5"/>
        <v>*</v>
      </c>
      <c r="L49" s="50"/>
      <c r="M49" s="38" t="e">
        <f t="shared" si="6"/>
        <v>#DIV/0!</v>
      </c>
      <c r="N49" s="39" t="str">
        <f t="shared" si="7"/>
        <v>*</v>
      </c>
    </row>
    <row r="50" spans="1:20" s="5" customFormat="1" ht="11.45" customHeight="1" x14ac:dyDescent="0.25">
      <c r="A50" s="8" t="s">
        <v>35</v>
      </c>
      <c r="B50" s="59"/>
      <c r="C50" s="50"/>
      <c r="D50" s="38" t="e">
        <f t="shared" si="1"/>
        <v>#DIV/0!</v>
      </c>
      <c r="E50" s="40" t="str">
        <f t="shared" si="8"/>
        <v>*</v>
      </c>
      <c r="F50" s="50"/>
      <c r="G50" s="38" t="e">
        <f t="shared" si="2"/>
        <v>#DIV/0!</v>
      </c>
      <c r="H50" s="40" t="str">
        <f t="shared" si="3"/>
        <v>*</v>
      </c>
      <c r="I50" s="50"/>
      <c r="J50" s="38" t="e">
        <f t="shared" si="4"/>
        <v>#DIV/0!</v>
      </c>
      <c r="K50" s="40" t="str">
        <f t="shared" si="5"/>
        <v>*</v>
      </c>
      <c r="L50" s="50"/>
      <c r="M50" s="38" t="e">
        <f t="shared" si="6"/>
        <v>#DIV/0!</v>
      </c>
      <c r="N50" s="40" t="str">
        <f t="shared" si="7"/>
        <v>*</v>
      </c>
    </row>
    <row r="51" spans="1:20" s="5" customFormat="1" ht="11.45" customHeight="1" x14ac:dyDescent="0.25">
      <c r="A51" s="7" t="s">
        <v>27</v>
      </c>
      <c r="B51" s="58"/>
      <c r="C51" s="50"/>
      <c r="D51" s="38" t="e">
        <f t="shared" si="1"/>
        <v>#DIV/0!</v>
      </c>
      <c r="E51" s="39" t="str">
        <f t="shared" si="8"/>
        <v>*</v>
      </c>
      <c r="F51" s="50"/>
      <c r="G51" s="38" t="e">
        <f t="shared" si="2"/>
        <v>#DIV/0!</v>
      </c>
      <c r="H51" s="39" t="str">
        <f t="shared" si="3"/>
        <v>*</v>
      </c>
      <c r="I51" s="50"/>
      <c r="J51" s="38" t="e">
        <f t="shared" si="4"/>
        <v>#DIV/0!</v>
      </c>
      <c r="K51" s="39" t="str">
        <f t="shared" si="5"/>
        <v>*</v>
      </c>
      <c r="L51" s="50"/>
      <c r="M51" s="38" t="e">
        <f t="shared" si="6"/>
        <v>#DIV/0!</v>
      </c>
      <c r="N51" s="39" t="str">
        <f t="shared" si="7"/>
        <v>*</v>
      </c>
    </row>
    <row r="52" spans="1:20" s="5" customFormat="1" ht="11.45" customHeight="1" x14ac:dyDescent="0.25">
      <c r="A52" s="8" t="s">
        <v>28</v>
      </c>
      <c r="B52" s="59"/>
      <c r="C52" s="50"/>
      <c r="D52" s="38" t="e">
        <f t="shared" si="1"/>
        <v>#DIV/0!</v>
      </c>
      <c r="E52" s="40" t="str">
        <f t="shared" si="8"/>
        <v>*</v>
      </c>
      <c r="F52" s="50"/>
      <c r="G52" s="38" t="e">
        <f t="shared" si="2"/>
        <v>#DIV/0!</v>
      </c>
      <c r="H52" s="40" t="str">
        <f t="shared" si="3"/>
        <v>*</v>
      </c>
      <c r="I52" s="50"/>
      <c r="J52" s="38" t="e">
        <f t="shared" si="4"/>
        <v>#DIV/0!</v>
      </c>
      <c r="K52" s="40" t="str">
        <f t="shared" si="5"/>
        <v>*</v>
      </c>
      <c r="L52" s="50"/>
      <c r="M52" s="38" t="e">
        <f t="shared" si="6"/>
        <v>#DIV/0!</v>
      </c>
      <c r="N52" s="40" t="str">
        <f t="shared" si="7"/>
        <v>*</v>
      </c>
    </row>
    <row r="53" spans="1:20" s="5" customFormat="1" ht="11.45" customHeight="1" x14ac:dyDescent="0.25">
      <c r="A53" s="7" t="s">
        <v>29</v>
      </c>
      <c r="B53" s="58"/>
      <c r="C53" s="50"/>
      <c r="D53" s="38" t="e">
        <f t="shared" si="1"/>
        <v>#DIV/0!</v>
      </c>
      <c r="E53" s="39" t="str">
        <f t="shared" si="8"/>
        <v>*</v>
      </c>
      <c r="F53" s="50"/>
      <c r="G53" s="38" t="e">
        <f t="shared" si="2"/>
        <v>#DIV/0!</v>
      </c>
      <c r="H53" s="39" t="str">
        <f t="shared" si="3"/>
        <v>*</v>
      </c>
      <c r="I53" s="50"/>
      <c r="J53" s="38" t="e">
        <f t="shared" si="4"/>
        <v>#DIV/0!</v>
      </c>
      <c r="K53" s="39" t="str">
        <f t="shared" si="5"/>
        <v>*</v>
      </c>
      <c r="L53" s="50"/>
      <c r="M53" s="38" t="e">
        <f t="shared" si="6"/>
        <v>#DIV/0!</v>
      </c>
      <c r="N53" s="39" t="str">
        <f t="shared" si="7"/>
        <v>*</v>
      </c>
    </row>
    <row r="54" spans="1:20" s="5" customFormat="1" ht="11.45" customHeight="1" x14ac:dyDescent="0.25">
      <c r="A54" s="8" t="s">
        <v>30</v>
      </c>
      <c r="B54" s="59"/>
      <c r="C54" s="50"/>
      <c r="D54" s="38" t="e">
        <f t="shared" si="1"/>
        <v>#DIV/0!</v>
      </c>
      <c r="E54" s="40" t="str">
        <f t="shared" si="8"/>
        <v>*</v>
      </c>
      <c r="F54" s="50"/>
      <c r="G54" s="38" t="e">
        <f t="shared" si="2"/>
        <v>#DIV/0!</v>
      </c>
      <c r="H54" s="40" t="str">
        <f t="shared" si="3"/>
        <v>*</v>
      </c>
      <c r="I54" s="50"/>
      <c r="J54" s="38" t="e">
        <f t="shared" si="4"/>
        <v>#DIV/0!</v>
      </c>
      <c r="K54" s="40" t="str">
        <f t="shared" si="5"/>
        <v>*</v>
      </c>
      <c r="L54" s="50"/>
      <c r="M54" s="38" t="e">
        <f t="shared" si="6"/>
        <v>#DIV/0!</v>
      </c>
      <c r="N54" s="40" t="str">
        <f t="shared" si="7"/>
        <v>*</v>
      </c>
    </row>
    <row r="55" spans="1:20" s="5" customFormat="1" ht="11.45" customHeight="1" x14ac:dyDescent="0.25">
      <c r="A55" s="7" t="s">
        <v>36</v>
      </c>
      <c r="B55" s="58"/>
      <c r="C55" s="50"/>
      <c r="D55" s="38" t="e">
        <f t="shared" si="1"/>
        <v>#DIV/0!</v>
      </c>
      <c r="E55" s="39" t="str">
        <f t="shared" si="8"/>
        <v>*</v>
      </c>
      <c r="F55" s="50"/>
      <c r="G55" s="38" t="e">
        <f t="shared" si="2"/>
        <v>#DIV/0!</v>
      </c>
      <c r="H55" s="39" t="str">
        <f t="shared" si="3"/>
        <v>*</v>
      </c>
      <c r="I55" s="50"/>
      <c r="J55" s="38" t="e">
        <f t="shared" si="4"/>
        <v>#DIV/0!</v>
      </c>
      <c r="K55" s="39" t="str">
        <f t="shared" si="5"/>
        <v>*</v>
      </c>
      <c r="L55" s="50"/>
      <c r="M55" s="38" t="e">
        <f t="shared" si="6"/>
        <v>#DIV/0!</v>
      </c>
      <c r="N55" s="39" t="str">
        <f t="shared" si="7"/>
        <v>*</v>
      </c>
    </row>
    <row r="56" spans="1:20" s="5" customFormat="1" ht="11.45" customHeight="1" x14ac:dyDescent="0.25">
      <c r="A56" s="8" t="s">
        <v>14</v>
      </c>
      <c r="B56" s="59"/>
      <c r="C56" s="50"/>
      <c r="D56" s="38" t="e">
        <f t="shared" si="1"/>
        <v>#DIV/0!</v>
      </c>
      <c r="E56" s="40" t="str">
        <f t="shared" si="8"/>
        <v>*</v>
      </c>
      <c r="F56" s="50"/>
      <c r="G56" s="38" t="e">
        <f t="shared" si="2"/>
        <v>#DIV/0!</v>
      </c>
      <c r="H56" s="40" t="str">
        <f t="shared" si="3"/>
        <v>*</v>
      </c>
      <c r="I56" s="50"/>
      <c r="J56" s="38" t="e">
        <f t="shared" si="4"/>
        <v>#DIV/0!</v>
      </c>
      <c r="K56" s="40" t="str">
        <f t="shared" si="5"/>
        <v>*</v>
      </c>
      <c r="L56" s="50"/>
      <c r="M56" s="38" t="e">
        <f t="shared" si="6"/>
        <v>#DIV/0!</v>
      </c>
      <c r="N56" s="40" t="str">
        <f t="shared" si="7"/>
        <v>*</v>
      </c>
    </row>
    <row r="57" spans="1:20" s="5" customFormat="1" ht="11.45" customHeight="1" x14ac:dyDescent="0.25">
      <c r="A57" s="7" t="s">
        <v>47</v>
      </c>
      <c r="B57" s="58"/>
      <c r="C57" s="50"/>
      <c r="D57" s="38" t="e">
        <f t="shared" si="1"/>
        <v>#DIV/0!</v>
      </c>
      <c r="E57" s="39" t="str">
        <f t="shared" si="8"/>
        <v>*</v>
      </c>
      <c r="F57" s="50"/>
      <c r="G57" s="38" t="e">
        <f t="shared" si="2"/>
        <v>#DIV/0!</v>
      </c>
      <c r="H57" s="39" t="str">
        <f t="shared" si="3"/>
        <v>*</v>
      </c>
      <c r="I57" s="50"/>
      <c r="J57" s="38" t="e">
        <f t="shared" si="4"/>
        <v>#DIV/0!</v>
      </c>
      <c r="K57" s="39" t="str">
        <f t="shared" si="5"/>
        <v>*</v>
      </c>
      <c r="L57" s="50"/>
      <c r="M57" s="38" t="e">
        <f t="shared" si="6"/>
        <v>#DIV/0!</v>
      </c>
      <c r="N57" s="39" t="str">
        <f t="shared" si="7"/>
        <v>*</v>
      </c>
    </row>
    <row r="58" spans="1:20" s="5" customFormat="1" ht="11.45" customHeight="1" x14ac:dyDescent="0.25">
      <c r="A58" s="8" t="s">
        <v>15</v>
      </c>
      <c r="B58" s="59"/>
      <c r="C58" s="50"/>
      <c r="D58" s="38" t="e">
        <f t="shared" si="1"/>
        <v>#DIV/0!</v>
      </c>
      <c r="E58" s="40" t="str">
        <f t="shared" si="8"/>
        <v>*</v>
      </c>
      <c r="F58" s="50"/>
      <c r="G58" s="38" t="e">
        <f t="shared" si="2"/>
        <v>#DIV/0!</v>
      </c>
      <c r="H58" s="40" t="str">
        <f t="shared" si="3"/>
        <v>*</v>
      </c>
      <c r="I58" s="50"/>
      <c r="J58" s="38" t="e">
        <f t="shared" si="4"/>
        <v>#DIV/0!</v>
      </c>
      <c r="K58" s="40" t="str">
        <f t="shared" si="5"/>
        <v>*</v>
      </c>
      <c r="L58" s="50"/>
      <c r="M58" s="38" t="e">
        <f t="shared" si="6"/>
        <v>#DIV/0!</v>
      </c>
      <c r="N58" s="40" t="str">
        <f t="shared" si="7"/>
        <v>*</v>
      </c>
    </row>
    <row r="59" spans="1:20" s="5" customFormat="1" ht="11.45" customHeight="1" x14ac:dyDescent="0.25">
      <c r="A59" s="7" t="s">
        <v>37</v>
      </c>
      <c r="B59" s="58"/>
      <c r="C59" s="50"/>
      <c r="D59" s="38" t="e">
        <f t="shared" si="1"/>
        <v>#DIV/0!</v>
      </c>
      <c r="E59" s="39" t="str">
        <f t="shared" si="8"/>
        <v>*</v>
      </c>
      <c r="F59" s="50"/>
      <c r="G59" s="38" t="e">
        <f t="shared" si="2"/>
        <v>#DIV/0!</v>
      </c>
      <c r="H59" s="39" t="str">
        <f t="shared" si="3"/>
        <v>*</v>
      </c>
      <c r="I59" s="50"/>
      <c r="J59" s="38" t="e">
        <f t="shared" si="4"/>
        <v>#DIV/0!</v>
      </c>
      <c r="K59" s="39" t="str">
        <f t="shared" si="5"/>
        <v>*</v>
      </c>
      <c r="L59" s="50"/>
      <c r="M59" s="38" t="e">
        <f t="shared" si="6"/>
        <v>#DIV/0!</v>
      </c>
      <c r="N59" s="39" t="str">
        <f t="shared" si="7"/>
        <v>*</v>
      </c>
    </row>
    <row r="60" spans="1:20" s="5" customFormat="1" ht="11.45" customHeight="1" x14ac:dyDescent="0.25">
      <c r="A60" s="8" t="s">
        <v>38</v>
      </c>
      <c r="B60" s="59"/>
      <c r="C60" s="50"/>
      <c r="D60" s="38" t="e">
        <f t="shared" si="1"/>
        <v>#DIV/0!</v>
      </c>
      <c r="E60" s="40" t="str">
        <f t="shared" si="8"/>
        <v>*</v>
      </c>
      <c r="F60" s="50"/>
      <c r="G60" s="38" t="e">
        <f t="shared" si="2"/>
        <v>#DIV/0!</v>
      </c>
      <c r="H60" s="40" t="str">
        <f t="shared" si="3"/>
        <v>*</v>
      </c>
      <c r="I60" s="50"/>
      <c r="J60" s="38" t="e">
        <f t="shared" si="4"/>
        <v>#DIV/0!</v>
      </c>
      <c r="K60" s="40" t="str">
        <f t="shared" si="5"/>
        <v>*</v>
      </c>
      <c r="L60" s="50"/>
      <c r="M60" s="38" t="e">
        <f t="shared" si="6"/>
        <v>#DIV/0!</v>
      </c>
      <c r="N60" s="40" t="str">
        <f t="shared" si="7"/>
        <v>*</v>
      </c>
    </row>
    <row r="61" spans="1:20" s="5" customFormat="1" ht="11.45" customHeight="1" x14ac:dyDescent="0.25">
      <c r="A61" s="7" t="s">
        <v>39</v>
      </c>
      <c r="B61" s="58"/>
      <c r="C61" s="50"/>
      <c r="D61" s="38" t="e">
        <f t="shared" si="1"/>
        <v>#DIV/0!</v>
      </c>
      <c r="E61" s="39" t="str">
        <f t="shared" si="8"/>
        <v>*</v>
      </c>
      <c r="F61" s="50"/>
      <c r="G61" s="38" t="e">
        <f t="shared" si="2"/>
        <v>#DIV/0!</v>
      </c>
      <c r="H61" s="39" t="str">
        <f t="shared" si="3"/>
        <v>*</v>
      </c>
      <c r="I61" s="50"/>
      <c r="J61" s="38" t="e">
        <f t="shared" si="4"/>
        <v>#DIV/0!</v>
      </c>
      <c r="K61" s="39" t="str">
        <f t="shared" si="5"/>
        <v>*</v>
      </c>
      <c r="L61" s="50"/>
      <c r="M61" s="38" t="e">
        <f t="shared" si="6"/>
        <v>#DIV/0!</v>
      </c>
      <c r="N61" s="39" t="str">
        <f t="shared" si="7"/>
        <v>*</v>
      </c>
    </row>
    <row r="62" spans="1:20" s="5" customFormat="1" ht="11.45" customHeight="1" thickBot="1" x14ac:dyDescent="0.3">
      <c r="A62" s="9" t="s">
        <v>60</v>
      </c>
      <c r="B62" s="60"/>
      <c r="C62" s="51"/>
      <c r="D62" s="41" t="e">
        <f t="shared" si="1"/>
        <v>#DIV/0!</v>
      </c>
      <c r="E62" s="42" t="str">
        <f t="shared" si="8"/>
        <v>*</v>
      </c>
      <c r="F62" s="51"/>
      <c r="G62" s="41" t="e">
        <f t="shared" si="2"/>
        <v>#DIV/0!</v>
      </c>
      <c r="H62" s="42" t="str">
        <f t="shared" si="3"/>
        <v>*</v>
      </c>
      <c r="I62" s="51"/>
      <c r="J62" s="41" t="e">
        <f t="shared" si="4"/>
        <v>#DIV/0!</v>
      </c>
      <c r="K62" s="42" t="str">
        <f t="shared" si="5"/>
        <v>*</v>
      </c>
      <c r="L62" s="51"/>
      <c r="M62" s="41" t="e">
        <f t="shared" si="6"/>
        <v>#DIV/0!</v>
      </c>
      <c r="N62" s="42" t="str">
        <f t="shared" si="7"/>
        <v>*</v>
      </c>
    </row>
    <row r="63" spans="1:20" s="3" customFormat="1" ht="11.45" customHeight="1" x14ac:dyDescent="0.25">
      <c r="A63" s="5" t="s">
        <v>71</v>
      </c>
      <c r="D63" s="13"/>
      <c r="E63" s="13"/>
      <c r="G63" s="13"/>
      <c r="H63" s="13"/>
      <c r="J63" s="13"/>
      <c r="K63" s="13"/>
      <c r="M63" s="13"/>
      <c r="N63" s="13"/>
      <c r="O63" s="4"/>
      <c r="P63" s="4"/>
      <c r="Q63" s="4"/>
      <c r="R63" s="4"/>
      <c r="S63" s="4"/>
      <c r="T63" s="4"/>
    </row>
    <row r="64" spans="1:20" s="3" customFormat="1" ht="11.45" customHeight="1" x14ac:dyDescent="0.25">
      <c r="A64" s="4"/>
      <c r="D64" s="13"/>
      <c r="E64" s="13"/>
      <c r="G64" s="13"/>
      <c r="H64" s="13"/>
      <c r="J64" s="13"/>
      <c r="K64" s="13"/>
      <c r="M64" s="13"/>
      <c r="N64" s="13"/>
      <c r="O64" s="4"/>
      <c r="P64" s="4"/>
      <c r="Q64" s="4"/>
      <c r="R64" s="4"/>
      <c r="S64" s="4"/>
      <c r="T64" s="4"/>
    </row>
    <row r="65" spans="1:20" s="3" customFormat="1" ht="11.45" customHeight="1" x14ac:dyDescent="0.25">
      <c r="A65" s="4"/>
      <c r="D65" s="13"/>
      <c r="E65" s="13"/>
      <c r="G65" s="13"/>
      <c r="H65" s="13"/>
      <c r="J65" s="13"/>
      <c r="K65" s="13"/>
      <c r="M65" s="13"/>
      <c r="N65" s="13"/>
      <c r="O65" s="4"/>
      <c r="P65" s="4"/>
      <c r="Q65" s="4"/>
      <c r="R65" s="4"/>
      <c r="S65" s="4"/>
      <c r="T65" s="4"/>
    </row>
    <row r="66" spans="1:20" s="3" customFormat="1" ht="10.5" customHeight="1" x14ac:dyDescent="0.25">
      <c r="A66" s="4"/>
      <c r="D66" s="13"/>
      <c r="E66" s="13"/>
      <c r="G66" s="13"/>
      <c r="H66" s="13"/>
      <c r="J66" s="13"/>
      <c r="K66" s="13"/>
      <c r="M66" s="13"/>
      <c r="N66" s="13"/>
      <c r="O66" s="4"/>
      <c r="P66" s="4"/>
      <c r="Q66" s="4"/>
      <c r="R66" s="4"/>
      <c r="S66" s="4"/>
      <c r="T66" s="4"/>
    </row>
    <row r="67" spans="1:20" s="3" customFormat="1" ht="10.5" customHeight="1" x14ac:dyDescent="0.25">
      <c r="A67" s="4"/>
      <c r="D67" s="13"/>
      <c r="E67" s="13"/>
      <c r="G67" s="13"/>
      <c r="H67" s="13"/>
      <c r="J67" s="13"/>
      <c r="K67" s="13"/>
      <c r="M67" s="13"/>
      <c r="N67" s="13"/>
      <c r="O67" s="4"/>
      <c r="P67" s="4"/>
      <c r="Q67" s="4"/>
      <c r="R67" s="4"/>
      <c r="S67" s="4"/>
      <c r="T67" s="4"/>
    </row>
  </sheetData>
  <mergeCells count="4">
    <mergeCell ref="C3:E3"/>
    <mergeCell ref="F3:H3"/>
    <mergeCell ref="I3:K3"/>
    <mergeCell ref="L3:N3"/>
  </mergeCells>
  <pageMargins left="0.7" right="0.4" top="0.5" bottom="0.4" header="0.2" footer="0.2"/>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f89f8f90-66cc-4837-907b-bfe24fa8c6e6">
      <Terms xmlns="http://schemas.microsoft.com/office/infopath/2007/PartnerControls"/>
    </lcf76f155ced4ddcb4097134ff3c332f>
    <TaxCatchAll xmlns="7abc6119-63e8-494e-a26f-d0be94530132" xsi:nil="true"/>
    <_ip_UnifiedCompliancePolicyProperties xmlns="http://schemas.microsoft.com/sharepoint/v3" xsi:nil="true"/>
  </documentManagement>
</p:properti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2625BAEE631CCA41AD40741279EDD3CD" ma:contentTypeVersion="20" ma:contentTypeDescription="Create a new document." ma:contentTypeScope="" ma:versionID="02609630a90854c8ef4ec3b701bac9fe">
  <xsd:schema xmlns:xsd="http://www.w3.org/2001/XMLSchema" xmlns:xs="http://www.w3.org/2001/XMLSchema" xmlns:p="http://schemas.microsoft.com/office/2006/metadata/properties" xmlns:ns1="http://schemas.microsoft.com/sharepoint/v3" xmlns:ns2="f89f8f90-66cc-4837-907b-bfe24fa8c6e6" xmlns:ns3="7abc6119-63e8-494e-a26f-d0be94530132" targetNamespace="http://schemas.microsoft.com/office/2006/metadata/properties" ma:root="true" ma:fieldsID="872ed9aa781738bd400bd02f9413760f" ns1:_="" ns2:_="" ns3:_="">
    <xsd:import namespace="http://schemas.microsoft.com/sharepoint/v3"/>
    <xsd:import namespace="f89f8f90-66cc-4837-907b-bfe24fa8c6e6"/>
    <xsd:import namespace="7abc6119-63e8-494e-a26f-d0be9453013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lcf76f155ced4ddcb4097134ff3c332f" minOccurs="0"/>
                <xsd:element ref="ns3:TaxCatchAll" minOccurs="0"/>
                <xsd:element ref="ns2:MediaServiceLocation" minOccurs="0"/>
                <xsd:element ref="ns1:_ip_UnifiedCompliancePolicyProperties" minOccurs="0"/>
                <xsd:element ref="ns1:_ip_UnifiedCompliancePolicyUIActio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Unified Compliance Policy Properties" ma:hidden="true" ma:internalName="_ip_UnifiedCompliancePolicyProperties">
      <xsd:simpleType>
        <xsd:restriction base="dms:Note"/>
      </xsd:simpleType>
    </xsd:element>
    <xsd:element name="_ip_UnifiedCompliancePolicyUIAction" ma:index="2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89f8f90-66cc-4837-907b-bfe24fa8c6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9f410e6b-3f3a-46d5-b089-fcc12dc48881" ma:termSetId="09814cd3-568e-fe90-9814-8d621ff8fb84" ma:anchorId="fba54fb3-c3e1-fe81-a776-ca4b69148c4d" ma:open="true" ma:isKeyword="false">
      <xsd:complexType>
        <xsd:sequence>
          <xsd:element ref="pc:Terms" minOccurs="0" maxOccurs="1"/>
        </xsd:sequence>
      </xsd:complexType>
    </xsd:element>
    <xsd:element name="MediaServiceLocation" ma:index="22" nillable="true" ma:displayName="Location" ma:internalName="MediaServiceLocation"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abc6119-63e8-494e-a26f-d0be94530132"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b703cf6a-c554-4210-872d-e1c7bad37c0b}" ma:internalName="TaxCatchAll" ma:showField="CatchAllData" ma:web="7abc6119-63e8-494e-a26f-d0be9453013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873930F-A899-4E9E-A494-8A550076B85C}">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a177874b-ecc9-4f7e-9745-6180bfddcba3"/>
    <ds:schemaRef ds:uri="567a126e-433f-496e-9fdc-947e38de8053"/>
    <ds:schemaRef ds:uri="http://www.w3.org/XML/1998/namespace"/>
    <ds:schemaRef ds:uri="http://purl.org/dc/dcmitype/"/>
  </ds:schemaRefs>
</ds:datastoreItem>
</file>

<file path=customXml/itemProps2.xml><?xml version="1.0" encoding="utf-8"?>
<ds:datastoreItem xmlns:ds="http://schemas.openxmlformats.org/officeDocument/2006/customXml" ds:itemID="{A07678F5-8E8F-4DDC-AA0A-E9A1FCF190AA}">
  <ds:schemaRefs>
    <ds:schemaRef ds:uri="http://schemas.microsoft.com/PowerBIAddIn"/>
  </ds:schemaRefs>
</ds:datastoreItem>
</file>

<file path=customXml/itemProps3.xml><?xml version="1.0" encoding="utf-8"?>
<ds:datastoreItem xmlns:ds="http://schemas.openxmlformats.org/officeDocument/2006/customXml" ds:itemID="{43C16C35-18AB-4A4F-993F-23EEFFA646C6}"/>
</file>

<file path=customXml/itemProps4.xml><?xml version="1.0" encoding="utf-8"?>
<ds:datastoreItem xmlns:ds="http://schemas.openxmlformats.org/officeDocument/2006/customXml" ds:itemID="{E78ABC19-D745-45C4-BA58-E07D54D91CF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Performance Summary</vt:lpstr>
      <vt:lpstr>1</vt:lpstr>
      <vt:lpstr>2</vt:lpstr>
      <vt:lpstr>3</vt:lpstr>
      <vt:lpstr>4</vt:lpstr>
      <vt:lpstr>5</vt:lpstr>
      <vt:lpstr>6</vt:lpstr>
      <vt:lpstr>7</vt:lpstr>
      <vt:lpstr>C1</vt:lpstr>
      <vt:lpstr>C2</vt:lpstr>
      <vt:lpstr>C3</vt:lpstr>
      <vt:lpstr>D1</vt:lpstr>
      <vt:lpstr>D2</vt:lpstr>
      <vt:lpstr>D3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schneiderb</dc:creator>
  <cp:lastModifiedBy>Daniel Loges</cp:lastModifiedBy>
  <cp:lastPrinted>2025-01-03T14:02:25Z</cp:lastPrinted>
  <dcterms:created xsi:type="dcterms:W3CDTF">2011-02-15T13:33:44Z</dcterms:created>
  <dcterms:modified xsi:type="dcterms:W3CDTF">2025-02-05T21:47:01Z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0x0101002625BAEE631CCA41AD40741279EDD3CD</vt:lpwstr>
  </property>
</Properties>
</file>